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B164080\Desktop\Midlertidige filer\"/>
    </mc:Choice>
  </mc:AlternateContent>
  <xr:revisionPtr revIDLastSave="0" documentId="8_{308CECE2-A81D-4890-802E-9231F828D7BA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Udvalgte år" sheetId="2" r:id="rId1"/>
    <sheet name="Tidsrække 1990-2023" sheetId="3" r:id="rId2"/>
  </sheets>
  <externalReferences>
    <externalReference r:id="rId3"/>
  </externalReferences>
  <definedNames>
    <definedName name="År">'[1]Tidsserie energi'!$1:$3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3" l="1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</calcChain>
</file>

<file path=xl/sharedStrings.xml><?xml version="1.0" encoding="utf-8"?>
<sst xmlns="http://schemas.openxmlformats.org/spreadsheetml/2006/main" count="150" uniqueCount="42">
  <si>
    <t>Tabel 1. Produktion af energi</t>
  </si>
  <si>
    <t>Foreløbig</t>
  </si>
  <si>
    <t>Enhed: PJ</t>
  </si>
  <si>
    <t>Produktion i alt</t>
  </si>
  <si>
    <t>Råolie</t>
  </si>
  <si>
    <t>Naturgas</t>
  </si>
  <si>
    <t>Affald, ikke-bionedbrydeligt</t>
  </si>
  <si>
    <t>Vedvarende energi</t>
  </si>
  <si>
    <t>Tabel 2. Faktisk energiforbrug</t>
  </si>
  <si>
    <t>Energiforbrug i alt</t>
  </si>
  <si>
    <t>Olie</t>
  </si>
  <si>
    <t>Kul og koks</t>
  </si>
  <si>
    <t xml:space="preserve">Vedvarende energi </t>
  </si>
  <si>
    <t>Nettoimport af el</t>
  </si>
  <si>
    <t>Tabel 3. Bruttoenergiforbrug fordelt på brændsler</t>
  </si>
  <si>
    <t>Korrigeret for klimaudsving og nettoeleksport</t>
  </si>
  <si>
    <t>Bruttoenergiforbrug i alt</t>
  </si>
  <si>
    <t>Tabel 4. Selvforsyningsgrader</t>
  </si>
  <si>
    <t>Enhed: Pct.</t>
  </si>
  <si>
    <t>Energi i alt</t>
  </si>
  <si>
    <t>Olie og naturgas</t>
  </si>
  <si>
    <t>Tabel 5. BNP, bruttoenergiforbrug og energiintensitet</t>
  </si>
  <si>
    <t>Enhed: Indeks 1990=100</t>
  </si>
  <si>
    <t>BNP, 2010-priser</t>
  </si>
  <si>
    <t>Bruttoenergiforbrug</t>
  </si>
  <si>
    <t>Energiintensitet</t>
  </si>
  <si>
    <t>Enhed: Mio. ton</t>
  </si>
  <si>
    <t>Faktiske emissioner</t>
  </si>
  <si>
    <t>Korrigerede emissioner*</t>
  </si>
  <si>
    <t>Tabel 7. Samlede emissioner af drivhusgasser, ekskl. LULUCF</t>
  </si>
  <si>
    <t>Tabel 8. Samlede emissioner af drivhusgasser, inkl. LULUCF</t>
  </si>
  <si>
    <t>N/A</t>
  </si>
  <si>
    <t>* De korrigerede opgørelser vedrører effekten af årlige udsving i temperatur og brændselsforbrug knyttet til nettoelhandel og anvendes kun til at vise betydningen heraf. De benyttes ikke ved indberetninger under FN's Klimakonvention (UNFCCC).</t>
  </si>
  <si>
    <t>Hovedtal fra Energistyrelsens foreløbige energistatistik for 2023</t>
  </si>
  <si>
    <t>- Vindkraft</t>
  </si>
  <si>
    <t>- Solenergi</t>
  </si>
  <si>
    <t>- Biomasse</t>
  </si>
  <si>
    <t>- Biogas</t>
  </si>
  <si>
    <t>- Andet (Vand,Geo, Varmepumpe)</t>
  </si>
  <si>
    <t>Tabel 6. CO2-emissioner fra energiforbrug</t>
  </si>
  <si>
    <t>Enhed: Mio. ton  CO2 ækvivalent</t>
  </si>
  <si>
    <r>
      <t>Anm. 1: I tabel 6 er de foreløbige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-emissionsopgørelser fra energiforbrug for 2023 alene baseret på den foreløbige energistatistik. Emissioner fra energiforbrug til indenrigs- og udenrigsluftfart indgår i denne opgørelse.
Anm. 2: I modsætning til tabel 6 indgår emissioner fra energiforbrug til udenrigsluftfart ikke i tabel 7 og 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</si>
</sst>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"/>
    <numFmt numFmtId="165" formatCode="0.00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i/>
      <sz val="9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3" borderId="0" xfId="0" applyFill="1" applyBorder="1"/>
    <xf numFmtId="1" fontId="2" fillId="3" borderId="0" xfId="0" applyNumberFormat="1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0" fillId="3" borderId="0" xfId="0" applyFill="1" applyBorder="1" applyAlignment="1">
      <alignment horizontal="right"/>
    </xf>
    <xf numFmtId="1" fontId="0" fillId="3" borderId="0" xfId="0" applyNumberFormat="1" applyFill="1" applyBorder="1"/>
    <xf numFmtId="1" fontId="3" fillId="3" borderId="0" xfId="0" applyNumberFormat="1" applyFont="1" applyFill="1" applyBorder="1" applyAlignment="1">
      <alignment horizontal="right"/>
    </xf>
    <xf numFmtId="0" fontId="5" fillId="4" borderId="0" xfId="0" applyFont="1" applyFill="1" applyBorder="1"/>
    <xf numFmtId="164" fontId="5" fillId="4" borderId="0" xfId="0" applyNumberFormat="1" applyFont="1" applyFill="1" applyBorder="1" applyAlignment="1"/>
    <xf numFmtId="0" fontId="0" fillId="4" borderId="0" xfId="0" applyFill="1" applyBorder="1"/>
    <xf numFmtId="1" fontId="0" fillId="4" borderId="0" xfId="0" applyNumberFormat="1" applyFill="1" applyBorder="1" applyAlignment="1"/>
    <xf numFmtId="0" fontId="0" fillId="0" borderId="0" xfId="0" applyFill="1" applyBorder="1"/>
    <xf numFmtId="1" fontId="0" fillId="3" borderId="0" xfId="0" applyNumberFormat="1" applyFill="1" applyBorder="1" applyAlignment="1"/>
    <xf numFmtId="1" fontId="3" fillId="4" borderId="0" xfId="0" applyNumberFormat="1" applyFont="1" applyFill="1" applyBorder="1" applyAlignment="1"/>
    <xf numFmtId="0" fontId="3" fillId="3" borderId="0" xfId="0" applyFont="1" applyFill="1" applyBorder="1"/>
    <xf numFmtId="165" fontId="2" fillId="3" borderId="0" xfId="0" applyNumberFormat="1" applyFont="1" applyFill="1" applyBorder="1"/>
    <xf numFmtId="165" fontId="2" fillId="3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/>
    <xf numFmtId="1" fontId="3" fillId="3" borderId="0" xfId="0" applyNumberFormat="1" applyFont="1" applyFill="1" applyBorder="1" applyAlignment="1"/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 vertical="top"/>
    </xf>
    <xf numFmtId="0" fontId="2" fillId="3" borderId="2" xfId="0" applyFont="1" applyFill="1" applyBorder="1"/>
    <xf numFmtId="0" fontId="7" fillId="3" borderId="0" xfId="0" applyFont="1" applyFill="1" applyBorder="1"/>
    <xf numFmtId="0" fontId="7" fillId="3" borderId="1" xfId="0" applyFont="1" applyFill="1" applyBorder="1" applyAlignment="1">
      <alignment horizontal="right"/>
    </xf>
    <xf numFmtId="1" fontId="2" fillId="3" borderId="3" xfId="0" applyNumberFormat="1" applyFont="1" applyFill="1" applyBorder="1"/>
    <xf numFmtId="0" fontId="4" fillId="3" borderId="2" xfId="0" applyFont="1" applyFill="1" applyBorder="1"/>
    <xf numFmtId="0" fontId="5" fillId="4" borderId="2" xfId="0" applyFont="1" applyFill="1" applyBorder="1"/>
    <xf numFmtId="0" fontId="0" fillId="3" borderId="2" xfId="0" applyFill="1" applyBorder="1"/>
    <xf numFmtId="1" fontId="3" fillId="0" borderId="3" xfId="0" applyNumberFormat="1" applyFont="1" applyFill="1" applyBorder="1" applyAlignment="1"/>
    <xf numFmtId="0" fontId="0" fillId="4" borderId="2" xfId="0" applyFill="1" applyBorder="1"/>
    <xf numFmtId="1" fontId="0" fillId="4" borderId="0" xfId="0" applyNumberFormat="1" applyFill="1" applyBorder="1"/>
    <xf numFmtId="166" fontId="0" fillId="3" borderId="0" xfId="0" applyNumberFormat="1" applyFill="1" applyBorder="1"/>
    <xf numFmtId="166" fontId="6" fillId="3" borderId="0" xfId="0" applyNumberFormat="1" applyFont="1" applyFill="1" applyBorder="1"/>
    <xf numFmtId="166" fontId="6" fillId="3" borderId="0" xfId="0" applyNumberFormat="1" applyFont="1" applyFill="1" applyBorder="1" applyAlignment="1">
      <alignment horizontal="right"/>
    </xf>
    <xf numFmtId="0" fontId="2" fillId="3" borderId="3" xfId="0" applyFont="1" applyFill="1" applyBorder="1"/>
    <xf numFmtId="0" fontId="7" fillId="3" borderId="0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1" fontId="3" fillId="4" borderId="3" xfId="0" applyNumberFormat="1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right"/>
    </xf>
    <xf numFmtId="0" fontId="2" fillId="3" borderId="4" xfId="0" applyFont="1" applyFill="1" applyBorder="1"/>
    <xf numFmtId="0" fontId="0" fillId="0" borderId="2" xfId="0" applyFill="1" applyBorder="1"/>
    <xf numFmtId="0" fontId="3" fillId="4" borderId="2" xfId="0" applyFont="1" applyFill="1" applyBorder="1"/>
    <xf numFmtId="166" fontId="3" fillId="4" borderId="3" xfId="0" applyNumberFormat="1" applyFont="1" applyFill="1" applyBorder="1"/>
    <xf numFmtId="0" fontId="3" fillId="0" borderId="5" xfId="0" applyFont="1" applyFill="1" applyBorder="1"/>
    <xf numFmtId="0" fontId="3" fillId="5" borderId="5" xfId="0" applyFont="1" applyFill="1" applyBorder="1"/>
    <xf numFmtId="166" fontId="0" fillId="5" borderId="0" xfId="0" applyNumberFormat="1" applyFill="1" applyBorder="1"/>
    <xf numFmtId="1" fontId="11" fillId="3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YS\Statistik\Energistatistik,%20Danmark\Forel&#248;big%20energistatistik\2022\Stat_22_esti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 mv"/>
      <sheetName val="Kogebog"/>
      <sheetName val="Status"/>
      <sheetName val="Graf"/>
      <sheetName val="Hovedtabel"/>
      <sheetName val="Indikator"/>
      <sheetName val="Tidsserie energi"/>
      <sheetName val="Energiforbrug"/>
      <sheetName val="CO2-emission"/>
      <sheetName val="VE"/>
      <sheetName val="Klima, t-1"/>
      <sheetName val="Klimakorr"/>
      <sheetName val="Elkorrektion"/>
      <sheetName val="El_Oversigt"/>
      <sheetName val="MOR"/>
      <sheetName val="OlieBalance"/>
      <sheetName val="Kul"/>
      <sheetName val="Raftab"/>
      <sheetName val="Naturgasbalance"/>
      <sheetName val="Bruges ikke mere"/>
      <sheetName val="Udenrigshandel"/>
      <sheetName val="Forbrugsanalyse"/>
      <sheetName val="balance"/>
      <sheetName val="Bitumen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C1">
            <v>1980</v>
          </cell>
          <cell r="D1">
            <v>1981</v>
          </cell>
          <cell r="E1">
            <v>1982</v>
          </cell>
          <cell r="F1">
            <v>1983</v>
          </cell>
          <cell r="G1">
            <v>1984</v>
          </cell>
          <cell r="H1">
            <v>1985</v>
          </cell>
          <cell r="I1">
            <v>1986</v>
          </cell>
          <cell r="J1">
            <v>1987</v>
          </cell>
          <cell r="K1">
            <v>1988</v>
          </cell>
          <cell r="L1">
            <v>1989</v>
          </cell>
          <cell r="M1">
            <v>1990</v>
          </cell>
          <cell r="N1">
            <v>1991</v>
          </cell>
          <cell r="O1">
            <v>1992</v>
          </cell>
          <cell r="P1">
            <v>1993</v>
          </cell>
          <cell r="Q1">
            <v>1994</v>
          </cell>
          <cell r="R1">
            <v>1995</v>
          </cell>
          <cell r="S1">
            <v>1996</v>
          </cell>
          <cell r="T1">
            <v>1997</v>
          </cell>
          <cell r="U1">
            <v>1998</v>
          </cell>
          <cell r="V1">
            <v>1999</v>
          </cell>
          <cell r="W1">
            <v>2000</v>
          </cell>
          <cell r="X1">
            <v>2001</v>
          </cell>
          <cell r="Y1">
            <v>2002</v>
          </cell>
          <cell r="Z1">
            <v>2003</v>
          </cell>
          <cell r="AA1">
            <v>2004</v>
          </cell>
          <cell r="AB1">
            <v>2005</v>
          </cell>
          <cell r="AC1">
            <v>2006</v>
          </cell>
          <cell r="AD1">
            <v>2007</v>
          </cell>
          <cell r="AE1">
            <v>2008</v>
          </cell>
          <cell r="AF1">
            <v>2009</v>
          </cell>
          <cell r="AG1">
            <v>2010</v>
          </cell>
          <cell r="AH1">
            <v>2011</v>
          </cell>
          <cell r="AI1">
            <v>2012</v>
          </cell>
          <cell r="AJ1">
            <v>2013</v>
          </cell>
          <cell r="AK1">
            <v>2014</v>
          </cell>
          <cell r="AL1">
            <v>2015</v>
          </cell>
          <cell r="AM1">
            <v>2016</v>
          </cell>
          <cell r="AN1">
            <v>2017</v>
          </cell>
          <cell r="AO1">
            <v>2018</v>
          </cell>
          <cell r="AP1">
            <v>2019</v>
          </cell>
          <cell r="AQ1">
            <v>2020</v>
          </cell>
          <cell r="AR1">
            <v>2021</v>
          </cell>
          <cell r="AS1">
            <v>2022</v>
          </cell>
          <cell r="AT1">
            <v>2023</v>
          </cell>
          <cell r="AU1">
            <v>2024</v>
          </cell>
          <cell r="AV1">
            <v>2025</v>
          </cell>
        </row>
        <row r="2"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tabSelected="1" topLeftCell="B1" workbookViewId="0">
      <selection activeCell="K26" sqref="K26"/>
    </sheetView>
  </sheetViews>
  <sheetFormatPr defaultRowHeight="15" x14ac:dyDescent="0.25"/>
  <cols>
    <col min="1" max="1" width="29.5703125" customWidth="1"/>
    <col min="2" max="9" width="12" customWidth="1"/>
  </cols>
  <sheetData>
    <row r="1" spans="1:9" ht="20.25" x14ac:dyDescent="0.3">
      <c r="A1" s="50" t="s">
        <v>33</v>
      </c>
      <c r="B1" s="50"/>
      <c r="C1" s="50"/>
      <c r="D1" s="50"/>
      <c r="E1" s="50"/>
      <c r="F1" s="50"/>
      <c r="G1" s="50"/>
      <c r="H1" s="50"/>
      <c r="I1" s="50"/>
    </row>
    <row r="2" spans="1:9" ht="15.75" x14ac:dyDescent="0.25">
      <c r="A2" s="1"/>
      <c r="B2" s="1"/>
      <c r="C2" s="1"/>
      <c r="D2" s="1"/>
      <c r="E2" s="1"/>
      <c r="F2" s="1"/>
      <c r="G2" s="1"/>
      <c r="H2" s="2"/>
      <c r="I2" s="2"/>
    </row>
    <row r="3" spans="1:9" ht="15.75" x14ac:dyDescent="0.25">
      <c r="A3" s="3" t="s">
        <v>0</v>
      </c>
      <c r="B3" s="2"/>
      <c r="C3" s="2"/>
      <c r="D3" s="2"/>
      <c r="E3" s="2"/>
      <c r="F3" s="2"/>
      <c r="G3" s="2"/>
      <c r="H3" s="2"/>
      <c r="I3" s="4" t="s">
        <v>1</v>
      </c>
    </row>
    <row r="4" spans="1:9" x14ac:dyDescent="0.25">
      <c r="A4" s="5" t="s">
        <v>2</v>
      </c>
      <c r="B4" s="1">
        <v>1990</v>
      </c>
      <c r="C4" s="6">
        <v>2000</v>
      </c>
      <c r="D4" s="6">
        <v>2005</v>
      </c>
      <c r="E4" s="4">
        <v>2010</v>
      </c>
      <c r="F4" s="1">
        <v>2015</v>
      </c>
      <c r="G4" s="7">
        <v>2020</v>
      </c>
      <c r="H4" s="8">
        <v>2022</v>
      </c>
      <c r="I4" s="8">
        <v>2023</v>
      </c>
    </row>
    <row r="5" spans="1:9" x14ac:dyDescent="0.25">
      <c r="A5" s="9" t="s">
        <v>3</v>
      </c>
      <c r="B5" s="10">
        <v>424.36149215524415</v>
      </c>
      <c r="C5" s="10">
        <v>1164.5252549885013</v>
      </c>
      <c r="D5" s="10">
        <v>1311.6832350485067</v>
      </c>
      <c r="E5" s="10">
        <v>978.61420999999996</v>
      </c>
      <c r="F5" s="10">
        <v>676.43249000000003</v>
      </c>
      <c r="G5" s="10">
        <v>397.79313999999999</v>
      </c>
      <c r="H5" s="10">
        <v>414.81326000000001</v>
      </c>
      <c r="I5" s="10">
        <v>410.55760764187266</v>
      </c>
    </row>
    <row r="6" spans="1:9" x14ac:dyDescent="0.25">
      <c r="A6" s="1" t="s">
        <v>4</v>
      </c>
      <c r="B6" s="7">
        <v>255.9586596</v>
      </c>
      <c r="C6" s="7">
        <v>764.52568099999996</v>
      </c>
      <c r="D6" s="7">
        <v>796.22368999999992</v>
      </c>
      <c r="E6" s="7">
        <v>522.73277000000007</v>
      </c>
      <c r="F6" s="7">
        <v>330.66192000000001</v>
      </c>
      <c r="G6" s="7">
        <v>151.3689</v>
      </c>
      <c r="H6" s="7">
        <v>136.94898000000001</v>
      </c>
      <c r="I6" s="7">
        <v>125.646602</v>
      </c>
    </row>
    <row r="7" spans="1:9" x14ac:dyDescent="0.25">
      <c r="A7" s="11" t="s">
        <v>5</v>
      </c>
      <c r="B7" s="12">
        <v>115.96688637299999</v>
      </c>
      <c r="C7" s="12">
        <v>310.3067975843</v>
      </c>
      <c r="D7" s="12">
        <v>392.868337953815</v>
      </c>
      <c r="E7" s="12">
        <v>307.42478999999997</v>
      </c>
      <c r="F7" s="12">
        <v>173.50995</v>
      </c>
      <c r="G7" s="12">
        <v>49.862639999999999</v>
      </c>
      <c r="H7" s="12">
        <v>52.103730000000006</v>
      </c>
      <c r="I7" s="12">
        <v>50.453605617547915</v>
      </c>
    </row>
    <row r="8" spans="1:9" x14ac:dyDescent="0.25">
      <c r="A8" s="13" t="s">
        <v>6</v>
      </c>
      <c r="B8" s="14">
        <v>6.9745647197152474</v>
      </c>
      <c r="C8" s="14">
        <v>13.67629063826109</v>
      </c>
      <c r="D8" s="14">
        <v>17.006335423131134</v>
      </c>
      <c r="E8" s="14">
        <v>17.147950000000002</v>
      </c>
      <c r="F8" s="14">
        <v>15.86978</v>
      </c>
      <c r="G8" s="14">
        <v>15.98906</v>
      </c>
      <c r="H8" s="14">
        <v>15.426600000000001</v>
      </c>
      <c r="I8" s="14">
        <v>15.382297050000002</v>
      </c>
    </row>
    <row r="9" spans="1:9" x14ac:dyDescent="0.25">
      <c r="A9" s="11" t="s">
        <v>7</v>
      </c>
      <c r="B9" s="15">
        <v>45.461381462528919</v>
      </c>
      <c r="C9" s="15">
        <v>76.016485765940374</v>
      </c>
      <c r="D9" s="15">
        <v>105.58487167156038</v>
      </c>
      <c r="E9" s="15">
        <v>131.30870000000002</v>
      </c>
      <c r="F9" s="15">
        <v>156.39084</v>
      </c>
      <c r="G9" s="15">
        <v>180.57254</v>
      </c>
      <c r="H9" s="15">
        <v>210.33395000000002</v>
      </c>
      <c r="I9" s="15">
        <v>219.07510297432475</v>
      </c>
    </row>
    <row r="10" spans="1:9" x14ac:dyDescent="0.25">
      <c r="A10" s="1" t="s">
        <v>34</v>
      </c>
      <c r="B10" s="7">
        <v>2.1970800000000001</v>
      </c>
      <c r="C10" s="7">
        <v>15.2683165116</v>
      </c>
      <c r="D10" s="7">
        <v>23.810400000000001</v>
      </c>
      <c r="E10" s="7">
        <v>28.113919475029203</v>
      </c>
      <c r="F10" s="7">
        <v>50.879130027699617</v>
      </c>
      <c r="G10" s="7">
        <v>58.788772858583997</v>
      </c>
      <c r="H10" s="7">
        <v>68.480060103201595</v>
      </c>
      <c r="I10" s="7">
        <v>69.815491476767988</v>
      </c>
    </row>
    <row r="11" spans="1:9" x14ac:dyDescent="0.25">
      <c r="A11" s="11" t="s">
        <v>35</v>
      </c>
      <c r="B11" s="15">
        <v>9.9800000000000014E-2</v>
      </c>
      <c r="C11" s="15">
        <v>0.33502019999999971</v>
      </c>
      <c r="D11" s="15">
        <v>0.41924139999999993</v>
      </c>
      <c r="E11" s="15">
        <v>0.65733955999999993</v>
      </c>
      <c r="F11" s="15">
        <v>3.7125625991999995</v>
      </c>
      <c r="G11" s="15">
        <v>7.521896063999999</v>
      </c>
      <c r="H11" s="15">
        <v>11.255684829758399</v>
      </c>
      <c r="I11" s="15">
        <v>15.437442585337994</v>
      </c>
    </row>
    <row r="12" spans="1:9" x14ac:dyDescent="0.25">
      <c r="A12" s="1" t="s">
        <v>36</v>
      </c>
      <c r="B12" s="7">
        <v>39.996431176882822</v>
      </c>
      <c r="C12" s="7">
        <v>54.039616625037368</v>
      </c>
      <c r="D12" s="7">
        <v>73.541652860739418</v>
      </c>
      <c r="E12" s="7">
        <v>92.270851047227438</v>
      </c>
      <c r="F12" s="7">
        <v>87.308007988711822</v>
      </c>
      <c r="G12" s="7">
        <v>79.861417705236775</v>
      </c>
      <c r="H12" s="7">
        <v>84.013641521794483</v>
      </c>
      <c r="I12" s="7">
        <v>82.082819041794465</v>
      </c>
    </row>
    <row r="13" spans="1:9" x14ac:dyDescent="0.25">
      <c r="A13" s="11" t="s">
        <v>37</v>
      </c>
      <c r="B13" s="15">
        <v>0.75200000000000011</v>
      </c>
      <c r="C13" s="15">
        <v>2.9116588644999992</v>
      </c>
      <c r="D13" s="15">
        <v>3.8299635195960144</v>
      </c>
      <c r="E13" s="15">
        <v>4.3365515011976106</v>
      </c>
      <c r="F13" s="15">
        <v>6.2852484153767181</v>
      </c>
      <c r="G13" s="15">
        <v>21.151580615022706</v>
      </c>
      <c r="H13" s="15">
        <v>28.84794718749173</v>
      </c>
      <c r="I13" s="15">
        <v>32.099947187491729</v>
      </c>
    </row>
    <row r="14" spans="1:9" x14ac:dyDescent="0.25">
      <c r="A14" s="1" t="s">
        <v>38</v>
      </c>
      <c r="B14" s="7">
        <v>2.4160702856460921</v>
      </c>
      <c r="C14" s="7">
        <v>3.4618735648030068</v>
      </c>
      <c r="D14" s="7">
        <v>3.9836138912249446</v>
      </c>
      <c r="E14" s="7">
        <v>5.9300384165457647</v>
      </c>
      <c r="F14" s="7">
        <v>8.2058909690118416</v>
      </c>
      <c r="G14" s="7">
        <v>13.248872757156532</v>
      </c>
      <c r="H14" s="7">
        <v>17.736616357753803</v>
      </c>
      <c r="I14" s="7">
        <v>19.639402682932555</v>
      </c>
    </row>
    <row r="15" spans="1:9" ht="15.75" x14ac:dyDescent="0.25">
      <c r="A15" s="1"/>
      <c r="B15" s="1"/>
      <c r="C15" s="1"/>
      <c r="D15" s="1"/>
      <c r="E15" s="16"/>
      <c r="F15" s="4"/>
      <c r="G15" s="2"/>
      <c r="H15" s="2"/>
      <c r="I15" s="2"/>
    </row>
    <row r="16" spans="1:9" ht="15.75" x14ac:dyDescent="0.25">
      <c r="A16" s="3" t="s">
        <v>8</v>
      </c>
      <c r="B16" s="17"/>
      <c r="C16" s="17"/>
      <c r="D16" s="17"/>
      <c r="E16" s="17"/>
      <c r="F16" s="18"/>
      <c r="G16" s="2"/>
      <c r="H16" s="2"/>
      <c r="I16" s="4" t="s">
        <v>1</v>
      </c>
    </row>
    <row r="17" spans="1:9" x14ac:dyDescent="0.25">
      <c r="A17" s="5" t="s">
        <v>2</v>
      </c>
      <c r="B17" s="1">
        <v>1990</v>
      </c>
      <c r="C17" s="1">
        <v>2000</v>
      </c>
      <c r="D17" s="1">
        <v>2005</v>
      </c>
      <c r="E17" s="6">
        <v>2010</v>
      </c>
      <c r="F17" s="1">
        <v>2015</v>
      </c>
      <c r="G17" s="1">
        <v>2020</v>
      </c>
      <c r="H17" s="6">
        <v>2022</v>
      </c>
      <c r="I17" s="6">
        <v>2023</v>
      </c>
    </row>
    <row r="18" spans="1:9" x14ac:dyDescent="0.25">
      <c r="A18" s="9" t="s">
        <v>9</v>
      </c>
      <c r="B18" s="19">
        <v>752.33595319533504</v>
      </c>
      <c r="C18" s="19">
        <v>816.44280420324708</v>
      </c>
      <c r="D18" s="19">
        <v>834.79408810465407</v>
      </c>
      <c r="E18" s="19">
        <v>845.7553807838666</v>
      </c>
      <c r="F18" s="19">
        <v>719.39897950895727</v>
      </c>
      <c r="G18" s="19">
        <v>656.11172244729482</v>
      </c>
      <c r="H18" s="19">
        <v>678.06175221825356</v>
      </c>
      <c r="I18" s="19">
        <v>670.84543406992202</v>
      </c>
    </row>
    <row r="19" spans="1:9" x14ac:dyDescent="0.25">
      <c r="A19" s="1" t="s">
        <v>10</v>
      </c>
      <c r="B19" s="14">
        <v>343.47184892609067</v>
      </c>
      <c r="C19" s="14">
        <v>369.57405591891575</v>
      </c>
      <c r="D19" s="14">
        <v>348.296269951868</v>
      </c>
      <c r="E19" s="14">
        <v>315.89789000000002</v>
      </c>
      <c r="F19" s="14">
        <v>275.88997999999998</v>
      </c>
      <c r="G19" s="14">
        <v>235.92434</v>
      </c>
      <c r="H19" s="14">
        <v>260.44220000000001</v>
      </c>
      <c r="I19" s="14">
        <v>259.3118278765001</v>
      </c>
    </row>
    <row r="20" spans="1:9" x14ac:dyDescent="0.25">
      <c r="A20" s="11" t="s">
        <v>5</v>
      </c>
      <c r="B20" s="12">
        <v>76.097862086999996</v>
      </c>
      <c r="C20" s="12">
        <v>186.26946689114999</v>
      </c>
      <c r="D20" s="12">
        <v>187.54209737356672</v>
      </c>
      <c r="E20" s="12">
        <v>184.97608</v>
      </c>
      <c r="F20" s="12">
        <v>120.14619</v>
      </c>
      <c r="G20" s="12">
        <v>84.025289999999998</v>
      </c>
      <c r="H20" s="12">
        <v>60.541899999999998</v>
      </c>
      <c r="I20" s="12">
        <v>58.906043899993612</v>
      </c>
    </row>
    <row r="21" spans="1:9" x14ac:dyDescent="0.25">
      <c r="A21" s="1" t="s">
        <v>11</v>
      </c>
      <c r="B21" s="14">
        <v>254.83549600000001</v>
      </c>
      <c r="C21" s="14">
        <v>165.92086349999988</v>
      </c>
      <c r="D21" s="14">
        <v>154.9876276691806</v>
      </c>
      <c r="E21" s="14">
        <v>163.69934000000001</v>
      </c>
      <c r="F21" s="14">
        <v>76.457679999999996</v>
      </c>
      <c r="G21" s="14">
        <v>33.515730000000005</v>
      </c>
      <c r="H21" s="14">
        <v>43.848419999999997</v>
      </c>
      <c r="I21" s="14">
        <v>28.513093691331743</v>
      </c>
    </row>
    <row r="22" spans="1:9" x14ac:dyDescent="0.25">
      <c r="A22" s="11" t="s">
        <v>6</v>
      </c>
      <c r="B22" s="12">
        <v>6.9745647197152474</v>
      </c>
      <c r="C22" s="12">
        <v>13.676290638261092</v>
      </c>
      <c r="D22" s="12">
        <v>17.00633542313113</v>
      </c>
      <c r="E22" s="12">
        <v>17.147950000000002</v>
      </c>
      <c r="F22" s="12">
        <v>17.963810000000002</v>
      </c>
      <c r="G22" s="12">
        <v>18.722930000000002</v>
      </c>
      <c r="H22" s="12">
        <v>17.75318</v>
      </c>
      <c r="I22" s="12">
        <v>17.708797050000001</v>
      </c>
    </row>
    <row r="23" spans="1:9" x14ac:dyDescent="0.25">
      <c r="A23" s="1" t="s">
        <v>12</v>
      </c>
      <c r="B23" s="7">
        <v>45.461381462528919</v>
      </c>
      <c r="C23" s="7">
        <v>78.46400523092052</v>
      </c>
      <c r="D23" s="7">
        <v>121.87706892450774</v>
      </c>
      <c r="E23" s="7">
        <v>167.94695078386673</v>
      </c>
      <c r="F23" s="7">
        <v>207.50910950895727</v>
      </c>
      <c r="G23" s="7">
        <v>259.03909244729493</v>
      </c>
      <c r="H23" s="7">
        <v>290.46831221825346</v>
      </c>
      <c r="I23" s="7">
        <v>295.02386609696288</v>
      </c>
    </row>
    <row r="24" spans="1:9" x14ac:dyDescent="0.25">
      <c r="A24" s="11" t="s">
        <v>34</v>
      </c>
      <c r="B24" s="15">
        <v>2.1970800000000001</v>
      </c>
      <c r="C24" s="15">
        <v>15.2683165116</v>
      </c>
      <c r="D24" s="15">
        <v>23.810400000000001</v>
      </c>
      <c r="E24" s="15">
        <v>28.113919475029203</v>
      </c>
      <c r="F24" s="15">
        <v>50.879130027699617</v>
      </c>
      <c r="G24" s="15">
        <v>58.788772858583997</v>
      </c>
      <c r="H24" s="15">
        <v>68.480060103201595</v>
      </c>
      <c r="I24" s="15">
        <v>69.815491476767988</v>
      </c>
    </row>
    <row r="25" spans="1:9" x14ac:dyDescent="0.25">
      <c r="A25" s="1" t="s">
        <v>35</v>
      </c>
      <c r="B25" s="7">
        <v>9.9800000000000028E-2</v>
      </c>
      <c r="C25" s="7">
        <v>0.33502019999999966</v>
      </c>
      <c r="D25" s="7">
        <v>0.41924139999999988</v>
      </c>
      <c r="E25" s="7">
        <v>0.65733955999999993</v>
      </c>
      <c r="F25" s="7">
        <v>3.7125625991999995</v>
      </c>
      <c r="G25" s="7">
        <v>7.521896063999999</v>
      </c>
      <c r="H25" s="7">
        <v>11.255684829758398</v>
      </c>
      <c r="I25" s="7">
        <v>15.437442585337994</v>
      </c>
    </row>
    <row r="26" spans="1:9" x14ac:dyDescent="0.25">
      <c r="A26" s="11" t="s">
        <v>36</v>
      </c>
      <c r="B26" s="15">
        <v>39.996431176882822</v>
      </c>
      <c r="C26" s="15">
        <v>56.506198103657375</v>
      </c>
      <c r="D26" s="15">
        <v>89.827766113686778</v>
      </c>
      <c r="E26" s="15">
        <v>128.90881439296504</v>
      </c>
      <c r="F26" s="15">
        <v>138.4416102143212</v>
      </c>
      <c r="G26" s="15">
        <v>158.73932886361786</v>
      </c>
      <c r="H26" s="15">
        <v>162.4799106548609</v>
      </c>
      <c r="I26" s="15">
        <v>158.56501615801488</v>
      </c>
    </row>
    <row r="27" spans="1:9" x14ac:dyDescent="0.25">
      <c r="A27" s="1" t="s">
        <v>37</v>
      </c>
      <c r="B27" s="7">
        <v>0.75200000000000011</v>
      </c>
      <c r="C27" s="7">
        <v>2.8706689979200211</v>
      </c>
      <c r="D27" s="7">
        <v>3.829963519596014</v>
      </c>
      <c r="E27" s="7">
        <v>4.3365515011976106</v>
      </c>
      <c r="F27" s="7">
        <v>6.1881099192321312</v>
      </c>
      <c r="G27" s="7">
        <v>20.073970223387011</v>
      </c>
      <c r="H27" s="7">
        <v>28.934080210216109</v>
      </c>
      <c r="I27" s="7">
        <v>32.186080210216112</v>
      </c>
    </row>
    <row r="28" spans="1:9" x14ac:dyDescent="0.25">
      <c r="A28" s="11" t="s">
        <v>38</v>
      </c>
      <c r="B28" s="12">
        <v>2.4160702856460974</v>
      </c>
      <c r="C28" s="12">
        <v>3.4838014177431349</v>
      </c>
      <c r="D28" s="12">
        <v>3.9896978912249508</v>
      </c>
      <c r="E28" s="12">
        <v>5.9303258546748667</v>
      </c>
      <c r="F28" s="12">
        <v>8.2876967485043167</v>
      </c>
      <c r="G28" s="12">
        <v>13.915124437706066</v>
      </c>
      <c r="H28" s="12">
        <v>19.318576420216406</v>
      </c>
      <c r="I28" s="12">
        <v>19.01983566662588</v>
      </c>
    </row>
    <row r="29" spans="1:9" x14ac:dyDescent="0.25">
      <c r="A29" s="1" t="s">
        <v>13</v>
      </c>
      <c r="B29" s="7">
        <v>25.372800000000002</v>
      </c>
      <c r="C29" s="7">
        <v>2.3937870239999937</v>
      </c>
      <c r="D29" s="7">
        <v>4.9317387624000038</v>
      </c>
      <c r="E29" s="7">
        <v>-4.0863699999999996</v>
      </c>
      <c r="F29" s="7">
        <v>21.28162</v>
      </c>
      <c r="G29" s="7">
        <v>24.777249999999999</v>
      </c>
      <c r="H29" s="7">
        <v>4.9056800000000003</v>
      </c>
      <c r="I29" s="7">
        <v>11.279745455133606</v>
      </c>
    </row>
    <row r="30" spans="1:9" ht="15.75" x14ac:dyDescent="0.25">
      <c r="A30" s="1"/>
      <c r="B30" s="1"/>
      <c r="C30" s="1"/>
      <c r="D30" s="1"/>
      <c r="E30" s="16"/>
      <c r="F30" s="4"/>
      <c r="G30" s="2"/>
      <c r="H30" s="2"/>
      <c r="I30" s="2"/>
    </row>
    <row r="31" spans="1:9" ht="15.75" x14ac:dyDescent="0.25">
      <c r="A31" s="3" t="s">
        <v>14</v>
      </c>
      <c r="B31" s="3"/>
      <c r="C31" s="3"/>
      <c r="D31" s="3"/>
      <c r="E31" s="3"/>
      <c r="F31" s="21"/>
      <c r="G31" s="2"/>
      <c r="H31" s="2"/>
      <c r="I31" s="2"/>
    </row>
    <row r="32" spans="1:9" ht="15.75" x14ac:dyDescent="0.25">
      <c r="A32" s="22" t="s">
        <v>15</v>
      </c>
      <c r="B32" s="16"/>
      <c r="C32" s="16"/>
      <c r="D32" s="16"/>
      <c r="E32" s="16"/>
      <c r="F32" s="4"/>
      <c r="G32" s="2"/>
      <c r="H32" s="2"/>
      <c r="I32" s="4" t="s">
        <v>1</v>
      </c>
    </row>
    <row r="33" spans="1:9" x14ac:dyDescent="0.25">
      <c r="A33" s="5" t="s">
        <v>2</v>
      </c>
      <c r="B33" s="1">
        <v>1990</v>
      </c>
      <c r="C33" s="1">
        <v>2000</v>
      </c>
      <c r="D33" s="1">
        <v>2005</v>
      </c>
      <c r="E33" s="6">
        <v>2010</v>
      </c>
      <c r="F33" s="1">
        <v>2015</v>
      </c>
      <c r="G33" s="1">
        <v>2020</v>
      </c>
      <c r="H33" s="6">
        <v>2022</v>
      </c>
      <c r="I33" s="6">
        <v>2023</v>
      </c>
    </row>
    <row r="34" spans="1:9" x14ac:dyDescent="0.25">
      <c r="A34" s="9" t="s">
        <v>16</v>
      </c>
      <c r="B34" s="19">
        <v>819.05264755676694</v>
      </c>
      <c r="C34" s="19">
        <v>838.90987320124088</v>
      </c>
      <c r="D34" s="19">
        <v>850.25613005561422</v>
      </c>
      <c r="E34" s="19">
        <v>814.36525136798105</v>
      </c>
      <c r="F34" s="19">
        <v>755.46617752173711</v>
      </c>
      <c r="G34" s="19">
        <v>705.32090287916208</v>
      </c>
      <c r="H34" s="19">
        <v>696.4586253986796</v>
      </c>
      <c r="I34" s="19">
        <v>691.83319212139611</v>
      </c>
    </row>
    <row r="35" spans="1:9" x14ac:dyDescent="0.25">
      <c r="A35" s="1" t="s">
        <v>10</v>
      </c>
      <c r="B35" s="14">
        <v>354.8486500603438</v>
      </c>
      <c r="C35" s="14">
        <v>376.36675664375429</v>
      </c>
      <c r="D35" s="14">
        <v>351.86902885104143</v>
      </c>
      <c r="E35" s="14">
        <v>311.88445637711692</v>
      </c>
      <c r="F35" s="14">
        <v>277.74010616862495</v>
      </c>
      <c r="G35" s="14">
        <v>238.03844656401111</v>
      </c>
      <c r="H35" s="14">
        <v>261.83179903710686</v>
      </c>
      <c r="I35" s="14">
        <v>260.65543570087112</v>
      </c>
    </row>
    <row r="36" spans="1:9" x14ac:dyDescent="0.25">
      <c r="A36" s="11" t="s">
        <v>5</v>
      </c>
      <c r="B36" s="12">
        <v>81.775863432759508</v>
      </c>
      <c r="C36" s="12">
        <v>192.10907226050927</v>
      </c>
      <c r="D36" s="12">
        <v>192.47650464196772</v>
      </c>
      <c r="E36" s="12">
        <v>175.88753427388062</v>
      </c>
      <c r="F36" s="12">
        <v>132.63624718038261</v>
      </c>
      <c r="G36" s="12">
        <v>95.564000431714376</v>
      </c>
      <c r="H36" s="12">
        <v>62.908953800394357</v>
      </c>
      <c r="I36" s="12">
        <v>62.464594270047847</v>
      </c>
    </row>
    <row r="37" spans="1:9" x14ac:dyDescent="0.25">
      <c r="A37" s="1" t="s">
        <v>11</v>
      </c>
      <c r="B37" s="14">
        <v>326.97640974019799</v>
      </c>
      <c r="C37" s="14">
        <v>175.3836964183146</v>
      </c>
      <c r="D37" s="14">
        <v>165.51978844878306</v>
      </c>
      <c r="E37" s="14">
        <v>147.33994786742434</v>
      </c>
      <c r="F37" s="14">
        <v>110.71602265987204</v>
      </c>
      <c r="G37" s="14">
        <v>69.305787452705701</v>
      </c>
      <c r="H37" s="14">
        <v>51.884237837240946</v>
      </c>
      <c r="I37" s="14">
        <v>41.101227129521341</v>
      </c>
    </row>
    <row r="38" spans="1:9" x14ac:dyDescent="0.25">
      <c r="A38" s="11" t="s">
        <v>6</v>
      </c>
      <c r="B38" s="12">
        <v>7.7096357925655292</v>
      </c>
      <c r="C38" s="12">
        <v>14.401813656619149</v>
      </c>
      <c r="D38" s="12">
        <v>17.305169304832916</v>
      </c>
      <c r="E38" s="12">
        <v>16.341173794842838</v>
      </c>
      <c r="F38" s="12">
        <v>18.410232636888107</v>
      </c>
      <c r="G38" s="12">
        <v>19.698306834967486</v>
      </c>
      <c r="H38" s="12">
        <v>18.484276535843247</v>
      </c>
      <c r="I38" s="12">
        <v>18.313390313396823</v>
      </c>
    </row>
    <row r="39" spans="1:9" x14ac:dyDescent="0.25">
      <c r="A39" s="1" t="s">
        <v>7</v>
      </c>
      <c r="B39" s="20">
        <v>47.742088530900112</v>
      </c>
      <c r="C39" s="20">
        <v>80.648534222043622</v>
      </c>
      <c r="D39" s="20">
        <v>123.08563880898895</v>
      </c>
      <c r="E39" s="20">
        <v>162.91213905471645</v>
      </c>
      <c r="F39" s="20">
        <v>215.96356887596946</v>
      </c>
      <c r="G39" s="20">
        <v>282.71436159576348</v>
      </c>
      <c r="H39" s="20">
        <v>301.34935818809419</v>
      </c>
      <c r="I39" s="20">
        <v>309.29854470755885</v>
      </c>
    </row>
    <row r="40" spans="1:9" x14ac:dyDescent="0.25">
      <c r="A40" s="11" t="s">
        <v>34</v>
      </c>
      <c r="B40" s="15">
        <v>2.1970800000000001</v>
      </c>
      <c r="C40" s="15">
        <v>15.2683165116</v>
      </c>
      <c r="D40" s="15">
        <v>23.810400000000001</v>
      </c>
      <c r="E40" s="15">
        <v>28.113919475029203</v>
      </c>
      <c r="F40" s="15">
        <v>50.879130027699617</v>
      </c>
      <c r="G40" s="15">
        <v>58.788772858583997</v>
      </c>
      <c r="H40" s="15">
        <v>68.480060103201595</v>
      </c>
      <c r="I40" s="15">
        <v>69.88878811168918</v>
      </c>
    </row>
    <row r="41" spans="1:9" x14ac:dyDescent="0.25">
      <c r="A41" s="1" t="s">
        <v>35</v>
      </c>
      <c r="B41" s="7">
        <v>9.9800000000000028E-2</v>
      </c>
      <c r="C41" s="7">
        <v>0.33502019999999966</v>
      </c>
      <c r="D41" s="7">
        <v>0.41924139999999988</v>
      </c>
      <c r="E41" s="7">
        <v>0.65733955999999993</v>
      </c>
      <c r="F41" s="7">
        <v>3.7125625991999995</v>
      </c>
      <c r="G41" s="7">
        <v>7.521896063999999</v>
      </c>
      <c r="H41" s="7">
        <v>11.255684829758398</v>
      </c>
      <c r="I41" s="7">
        <v>15.437442585337994</v>
      </c>
    </row>
    <row r="42" spans="1:9" x14ac:dyDescent="0.25">
      <c r="A42" s="11" t="s">
        <v>36</v>
      </c>
      <c r="B42" s="15">
        <v>42.277138245254008</v>
      </c>
      <c r="C42" s="15">
        <v>58.690727094780485</v>
      </c>
      <c r="D42" s="15">
        <v>91.036335998167999</v>
      </c>
      <c r="E42" s="15">
        <v>123.87400266381476</v>
      </c>
      <c r="F42" s="15">
        <v>146.89606958133336</v>
      </c>
      <c r="G42" s="15">
        <v>182.4145980120864</v>
      </c>
      <c r="H42" s="15">
        <v>173.36095662470163</v>
      </c>
      <c r="I42" s="15">
        <v>172.83969476861088</v>
      </c>
    </row>
    <row r="43" spans="1:9" x14ac:dyDescent="0.25">
      <c r="A43" s="1" t="s">
        <v>37</v>
      </c>
      <c r="B43" s="7">
        <v>0.75200000000000011</v>
      </c>
      <c r="C43" s="7">
        <v>2.8706689979200211</v>
      </c>
      <c r="D43" s="7">
        <v>3.829963519596014</v>
      </c>
      <c r="E43" s="7">
        <v>4.3365515011976106</v>
      </c>
      <c r="F43" s="7">
        <v>6.1881099192321312</v>
      </c>
      <c r="G43" s="7">
        <v>20.073970223387011</v>
      </c>
      <c r="H43" s="7">
        <v>28.934080210216109</v>
      </c>
      <c r="I43" s="7">
        <v>32.186080210216112</v>
      </c>
    </row>
    <row r="44" spans="1:9" x14ac:dyDescent="0.25">
      <c r="A44" s="11" t="s">
        <v>38</v>
      </c>
      <c r="B44" s="12">
        <v>2.4160702856460974</v>
      </c>
      <c r="C44" s="12">
        <v>3.4838014177431349</v>
      </c>
      <c r="D44" s="12">
        <v>3.9896978912249508</v>
      </c>
      <c r="E44" s="12">
        <v>5.9303258546748667</v>
      </c>
      <c r="F44" s="12">
        <v>8.2876967485043167</v>
      </c>
      <c r="G44" s="12">
        <v>13.915124437706066</v>
      </c>
      <c r="H44" s="12">
        <v>19.318576420216406</v>
      </c>
      <c r="I44" s="12">
        <v>19.01983566662588</v>
      </c>
    </row>
    <row r="45" spans="1:9" x14ac:dyDescent="0.25">
      <c r="A45" s="1"/>
      <c r="B45" s="7"/>
      <c r="C45" s="7"/>
      <c r="D45" s="7"/>
      <c r="E45" s="7"/>
      <c r="F45" s="7"/>
      <c r="G45" s="7"/>
      <c r="H45" s="7"/>
      <c r="I45" s="7"/>
    </row>
    <row r="46" spans="1:9" ht="15.75" x14ac:dyDescent="0.25">
      <c r="A46" s="23" t="s">
        <v>17</v>
      </c>
      <c r="B46" s="3"/>
      <c r="C46" s="3"/>
      <c r="D46" s="3"/>
      <c r="E46" s="24"/>
      <c r="F46" s="25"/>
      <c r="G46" s="26"/>
      <c r="H46" s="26"/>
      <c r="I46" s="4" t="s">
        <v>1</v>
      </c>
    </row>
    <row r="47" spans="1:9" x14ac:dyDescent="0.25">
      <c r="A47" s="27" t="s">
        <v>18</v>
      </c>
      <c r="B47" s="1">
        <v>1990</v>
      </c>
      <c r="C47" s="1">
        <v>2000</v>
      </c>
      <c r="D47" s="1">
        <v>2005</v>
      </c>
      <c r="E47" s="6">
        <v>2010</v>
      </c>
      <c r="F47" s="1">
        <v>2015</v>
      </c>
      <c r="G47" s="1">
        <v>2020</v>
      </c>
      <c r="H47" s="6">
        <v>2022</v>
      </c>
      <c r="I47" s="6">
        <v>2023</v>
      </c>
    </row>
    <row r="48" spans="1:9" x14ac:dyDescent="0.25">
      <c r="A48" s="28" t="s">
        <v>19</v>
      </c>
      <c r="B48" s="19">
        <v>51.811259437487202</v>
      </c>
      <c r="C48" s="19">
        <v>138.81410771156231</v>
      </c>
      <c r="D48" s="19">
        <v>154.26918885756356</v>
      </c>
      <c r="E48" s="19">
        <v>120.16895469890341</v>
      </c>
      <c r="F48" s="19">
        <v>89.538421457727935</v>
      </c>
      <c r="G48" s="19">
        <v>56.39888714146776</v>
      </c>
      <c r="H48" s="19">
        <v>59.560359348345351</v>
      </c>
      <c r="I48" s="19">
        <v>59.343438897888554</v>
      </c>
    </row>
    <row r="49" spans="1:9" x14ac:dyDescent="0.25">
      <c r="A49" s="29" t="s">
        <v>10</v>
      </c>
      <c r="B49" s="30">
        <v>72.131783383274239</v>
      </c>
      <c r="C49" s="30">
        <v>203.13315868214499</v>
      </c>
      <c r="D49" s="30">
        <v>226.28410707242708</v>
      </c>
      <c r="E49" s="30">
        <v>167.60462386363193</v>
      </c>
      <c r="F49" s="30">
        <v>119.05443710000043</v>
      </c>
      <c r="G49" s="30">
        <v>63.590105793811446</v>
      </c>
      <c r="H49" s="30">
        <v>52.304181731796284</v>
      </c>
      <c r="I49" s="30">
        <v>48.204098127534301</v>
      </c>
    </row>
    <row r="50" spans="1:9" x14ac:dyDescent="0.25">
      <c r="A50" s="31" t="s">
        <v>20</v>
      </c>
      <c r="B50" s="32">
        <v>85.182012113223863</v>
      </c>
      <c r="C50" s="32">
        <v>189.07267889578318</v>
      </c>
      <c r="D50" s="32">
        <v>218.4443436733161</v>
      </c>
      <c r="E50" s="32">
        <v>170.19377412221698</v>
      </c>
      <c r="F50" s="32">
        <v>122.85597498139064</v>
      </c>
      <c r="G50" s="32">
        <v>60.32076257599465</v>
      </c>
      <c r="H50" s="32">
        <v>58.216502963704443</v>
      </c>
      <c r="I50" s="32">
        <v>54.499935405860491</v>
      </c>
    </row>
    <row r="51" spans="1:9" ht="15.75" x14ac:dyDescent="0.25">
      <c r="A51" s="29"/>
      <c r="B51" s="1"/>
      <c r="C51" s="1"/>
      <c r="D51" s="33"/>
      <c r="E51" s="34"/>
      <c r="F51" s="35"/>
      <c r="G51" s="36"/>
      <c r="H51" s="36"/>
      <c r="I51" s="36"/>
    </row>
    <row r="52" spans="1:9" ht="15.75" x14ac:dyDescent="0.25">
      <c r="A52" s="23" t="s">
        <v>21</v>
      </c>
      <c r="B52" s="3"/>
      <c r="C52" s="3"/>
      <c r="D52" s="3"/>
      <c r="E52" s="24"/>
      <c r="F52" s="37"/>
      <c r="G52" s="36"/>
      <c r="H52" s="36"/>
      <c r="I52" s="4" t="s">
        <v>1</v>
      </c>
    </row>
    <row r="53" spans="1:9" x14ac:dyDescent="0.25">
      <c r="A53" s="27" t="s">
        <v>22</v>
      </c>
      <c r="B53" s="1">
        <v>1990</v>
      </c>
      <c r="C53" s="1">
        <v>2000</v>
      </c>
      <c r="D53" s="1">
        <v>2005</v>
      </c>
      <c r="E53" s="6">
        <v>2010</v>
      </c>
      <c r="F53" s="38">
        <v>2015</v>
      </c>
      <c r="G53" s="38">
        <v>2020</v>
      </c>
      <c r="H53" s="38">
        <v>2022</v>
      </c>
      <c r="I53" s="38">
        <v>2023</v>
      </c>
    </row>
    <row r="54" spans="1:9" x14ac:dyDescent="0.25">
      <c r="A54" s="31" t="s">
        <v>23</v>
      </c>
      <c r="B54" s="39">
        <v>100</v>
      </c>
      <c r="C54" s="39">
        <v>130.15555339994179</v>
      </c>
      <c r="D54" s="39">
        <v>139.05977301387139</v>
      </c>
      <c r="E54" s="39">
        <v>140.53165195460278</v>
      </c>
      <c r="F54" s="39">
        <v>149.827451741197</v>
      </c>
      <c r="G54" s="39">
        <v>160.65115918129788</v>
      </c>
      <c r="H54" s="39">
        <v>176.33493064312736</v>
      </c>
      <c r="I54" s="39">
        <v>179.52973130274518</v>
      </c>
    </row>
    <row r="55" spans="1:9" x14ac:dyDescent="0.25">
      <c r="A55" s="29" t="s">
        <v>24</v>
      </c>
      <c r="B55" s="30">
        <v>100</v>
      </c>
      <c r="C55" s="30">
        <v>102.42441382781777</v>
      </c>
      <c r="D55" s="30">
        <v>103.80970412487245</v>
      </c>
      <c r="E55" s="30">
        <v>99.427705141694076</v>
      </c>
      <c r="F55" s="30">
        <v>92.236583298435292</v>
      </c>
      <c r="G55" s="30">
        <v>86.114232703249712</v>
      </c>
      <c r="H55" s="30">
        <v>85.032217095715993</v>
      </c>
      <c r="I55" s="30">
        <v>84.467487430158926</v>
      </c>
    </row>
    <row r="56" spans="1:9" x14ac:dyDescent="0.25">
      <c r="A56" s="31" t="s">
        <v>25</v>
      </c>
      <c r="B56" s="39">
        <v>100</v>
      </c>
      <c r="C56" s="39">
        <v>78.693848362419232</v>
      </c>
      <c r="D56" s="39">
        <v>74.651138769309881</v>
      </c>
      <c r="E56" s="39">
        <v>70.751111054905351</v>
      </c>
      <c r="F56" s="39">
        <v>61.561871490519152</v>
      </c>
      <c r="G56" s="39">
        <v>53.603243911902418</v>
      </c>
      <c r="H56" s="39">
        <v>48.221992537489406</v>
      </c>
      <c r="I56" s="39">
        <v>47.049303097167474</v>
      </c>
    </row>
    <row r="57" spans="1:9" ht="15.75" x14ac:dyDescent="0.25">
      <c r="A57" s="29"/>
      <c r="B57" s="1"/>
      <c r="C57" s="1"/>
      <c r="D57" s="1"/>
      <c r="E57" s="40"/>
      <c r="F57" s="41"/>
      <c r="G57" s="36"/>
      <c r="H57" s="36"/>
      <c r="I57" s="36"/>
    </row>
    <row r="58" spans="1:9" ht="15.75" x14ac:dyDescent="0.25">
      <c r="A58" s="23" t="s">
        <v>39</v>
      </c>
      <c r="B58" s="3"/>
      <c r="C58" s="3"/>
      <c r="D58" s="3"/>
      <c r="E58" s="24"/>
      <c r="F58" s="37"/>
      <c r="G58" s="42"/>
      <c r="H58" s="42"/>
      <c r="I58" s="4" t="s">
        <v>1</v>
      </c>
    </row>
    <row r="59" spans="1:9" x14ac:dyDescent="0.25">
      <c r="A59" s="27" t="s">
        <v>26</v>
      </c>
      <c r="B59" s="1">
        <v>1990</v>
      </c>
      <c r="C59" s="1">
        <v>2000</v>
      </c>
      <c r="D59" s="1">
        <v>2005</v>
      </c>
      <c r="E59" s="6">
        <v>2010</v>
      </c>
      <c r="F59" s="1">
        <v>2015</v>
      </c>
      <c r="G59" s="1">
        <v>2020</v>
      </c>
      <c r="H59" s="6">
        <v>2022</v>
      </c>
      <c r="I59" s="6">
        <v>2023</v>
      </c>
    </row>
    <row r="60" spans="1:9" x14ac:dyDescent="0.25">
      <c r="A60" s="31" t="s">
        <v>27</v>
      </c>
      <c r="B60" s="39">
        <v>53.096604380239647</v>
      </c>
      <c r="C60" s="39">
        <v>53.613013226929269</v>
      </c>
      <c r="D60" s="39">
        <v>50.89096755467645</v>
      </c>
      <c r="E60" s="39">
        <v>49.41963615520929</v>
      </c>
      <c r="F60" s="39">
        <v>35.170540943758859</v>
      </c>
      <c r="G60" s="39">
        <v>26.343892253879691</v>
      </c>
      <c r="H60" s="39">
        <v>27.738987714277471</v>
      </c>
      <c r="I60" s="39">
        <v>26.410661427415825</v>
      </c>
    </row>
    <row r="61" spans="1:9" x14ac:dyDescent="0.25">
      <c r="A61" s="29" t="s">
        <v>28</v>
      </c>
      <c r="B61" s="30">
        <v>61.073935884378407</v>
      </c>
      <c r="C61" s="30">
        <v>55.363390175137475</v>
      </c>
      <c r="D61" s="30">
        <v>52.439070369569528</v>
      </c>
      <c r="E61" s="30">
        <v>47.054426294356908</v>
      </c>
      <c r="F61" s="30">
        <v>39.235743588920627</v>
      </c>
      <c r="G61" s="30">
        <v>30.479756636980881</v>
      </c>
      <c r="H61" s="30">
        <v>28.667860736301208</v>
      </c>
      <c r="I61" s="30">
        <v>27.908674952514517</v>
      </c>
    </row>
    <row r="62" spans="1:9" x14ac:dyDescent="0.25">
      <c r="A62" s="43"/>
      <c r="B62" s="1"/>
      <c r="C62" s="1"/>
      <c r="D62" s="1"/>
      <c r="E62" s="1"/>
      <c r="F62" s="1"/>
      <c r="G62" s="1"/>
      <c r="H62" s="1"/>
      <c r="I62" s="1"/>
    </row>
    <row r="63" spans="1:9" ht="15.75" x14ac:dyDescent="0.25">
      <c r="A63" s="23" t="s">
        <v>29</v>
      </c>
      <c r="B63" s="1"/>
      <c r="C63" s="1"/>
      <c r="D63" s="1"/>
      <c r="E63" s="1"/>
      <c r="F63" s="1"/>
      <c r="G63" s="1"/>
      <c r="H63" s="1"/>
      <c r="I63" s="4" t="s">
        <v>1</v>
      </c>
    </row>
    <row r="64" spans="1:9" x14ac:dyDescent="0.25">
      <c r="A64" s="27" t="s">
        <v>40</v>
      </c>
      <c r="B64" s="16">
        <v>1990</v>
      </c>
      <c r="C64" s="16">
        <v>2000</v>
      </c>
      <c r="D64" s="16">
        <v>2005</v>
      </c>
      <c r="E64" s="1">
        <v>2010</v>
      </c>
      <c r="F64" s="1">
        <v>2015</v>
      </c>
      <c r="G64" s="38">
        <v>2020</v>
      </c>
      <c r="H64" s="6">
        <v>2022</v>
      </c>
      <c r="I64" s="6">
        <v>2023</v>
      </c>
    </row>
    <row r="65" spans="1:9" x14ac:dyDescent="0.25">
      <c r="A65" s="44" t="s">
        <v>27</v>
      </c>
      <c r="B65" s="45">
        <v>71.635769144635987</v>
      </c>
      <c r="C65" s="45">
        <v>72.288601826891778</v>
      </c>
      <c r="D65" s="45">
        <v>67.973831293391996</v>
      </c>
      <c r="E65" s="45">
        <v>64.714686846693496</v>
      </c>
      <c r="F65" s="45">
        <v>49.665981666286626</v>
      </c>
      <c r="G65" s="45">
        <v>42.574137253039538</v>
      </c>
      <c r="H65" s="45">
        <v>42.055231938308509</v>
      </c>
      <c r="I65" s="45" t="s">
        <v>31</v>
      </c>
    </row>
    <row r="66" spans="1:9" x14ac:dyDescent="0.25">
      <c r="A66" s="46" t="s">
        <v>28</v>
      </c>
      <c r="B66" s="33">
        <v>79.613100648774747</v>
      </c>
      <c r="C66" s="33">
        <v>74.038978775099991</v>
      </c>
      <c r="D66" s="33">
        <v>69.52193410828508</v>
      </c>
      <c r="E66" s="33">
        <v>62.349476985841115</v>
      </c>
      <c r="F66" s="33">
        <v>53.731184311448395</v>
      </c>
      <c r="G66" s="33">
        <v>46.710001636140731</v>
      </c>
      <c r="H66" s="33">
        <v>42.984104960332246</v>
      </c>
      <c r="I66" s="33" t="s">
        <v>31</v>
      </c>
    </row>
    <row r="67" spans="1:9" x14ac:dyDescent="0.25">
      <c r="A67" s="46"/>
      <c r="B67" s="33"/>
      <c r="C67" s="33"/>
      <c r="D67" s="33"/>
      <c r="E67" s="33"/>
      <c r="F67" s="33"/>
      <c r="G67" s="33"/>
      <c r="H67" s="33"/>
      <c r="I67" s="33"/>
    </row>
    <row r="68" spans="1:9" ht="15.75" x14ac:dyDescent="0.25">
      <c r="A68" s="23" t="s">
        <v>30</v>
      </c>
      <c r="B68" s="33"/>
      <c r="C68" s="33"/>
      <c r="D68" s="33"/>
      <c r="E68" s="33"/>
      <c r="F68" s="33"/>
      <c r="G68" s="33"/>
      <c r="H68" s="33"/>
      <c r="I68" s="4" t="s">
        <v>1</v>
      </c>
    </row>
    <row r="69" spans="1:9" x14ac:dyDescent="0.25">
      <c r="A69" s="27" t="s">
        <v>40</v>
      </c>
      <c r="B69" s="16">
        <v>1990</v>
      </c>
      <c r="C69" s="16">
        <v>2000</v>
      </c>
      <c r="D69" s="16">
        <v>2005</v>
      </c>
      <c r="E69" s="16">
        <v>2010</v>
      </c>
      <c r="F69" s="16">
        <v>2015</v>
      </c>
      <c r="G69" s="16">
        <v>2020</v>
      </c>
      <c r="H69" s="16">
        <v>2022</v>
      </c>
      <c r="I69" s="16">
        <v>2023</v>
      </c>
    </row>
    <row r="70" spans="1:9" x14ac:dyDescent="0.25">
      <c r="A70" s="44" t="s">
        <v>27</v>
      </c>
      <c r="B70" s="45">
        <v>78.093014047430202</v>
      </c>
      <c r="C70" s="45">
        <v>77.572006822474137</v>
      </c>
      <c r="D70" s="45">
        <v>72.136880398464427</v>
      </c>
      <c r="E70" s="45">
        <v>66.82178711459342</v>
      </c>
      <c r="F70" s="45">
        <v>50.445074294204012</v>
      </c>
      <c r="G70" s="45">
        <v>43.866495289833786</v>
      </c>
      <c r="H70" s="45">
        <v>41.674242303841901</v>
      </c>
      <c r="I70" s="45" t="s">
        <v>31</v>
      </c>
    </row>
    <row r="71" spans="1:9" x14ac:dyDescent="0.25">
      <c r="A71" s="47"/>
      <c r="B71" s="48"/>
      <c r="C71" s="48"/>
      <c r="D71" s="48"/>
      <c r="E71" s="48"/>
      <c r="F71" s="48"/>
      <c r="G71" s="48"/>
      <c r="H71" s="48"/>
      <c r="I71" s="48"/>
    </row>
    <row r="72" spans="1:9" x14ac:dyDescent="0.25">
      <c r="A72" s="46"/>
      <c r="B72" s="33"/>
      <c r="C72" s="33"/>
      <c r="D72" s="33"/>
      <c r="E72" s="33"/>
      <c r="F72" s="33"/>
      <c r="G72" s="33"/>
      <c r="H72" s="33"/>
      <c r="I72" s="33"/>
    </row>
    <row r="73" spans="1:9" x14ac:dyDescent="0.25">
      <c r="A73" s="46"/>
      <c r="B73" s="1"/>
      <c r="C73" s="1"/>
      <c r="D73" s="1"/>
      <c r="E73" s="1"/>
      <c r="F73" s="1"/>
      <c r="G73" s="1"/>
      <c r="H73" s="1"/>
      <c r="I73" s="1"/>
    </row>
    <row r="74" spans="1:9" ht="60" customHeight="1" x14ac:dyDescent="0.25">
      <c r="A74" s="51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ht="33" customHeight="1" x14ac:dyDescent="0.25">
      <c r="A75" s="51" t="s">
        <v>32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3"/>
      <c r="B76" s="54"/>
      <c r="C76" s="54"/>
      <c r="D76" s="54"/>
      <c r="E76" s="54"/>
      <c r="F76" s="54"/>
      <c r="G76" s="54"/>
      <c r="H76" s="54"/>
      <c r="I76" s="54"/>
    </row>
    <row r="77" spans="1:9" x14ac:dyDescent="0.25">
      <c r="A77" s="55"/>
      <c r="B77" s="56"/>
      <c r="C77" s="56"/>
      <c r="D77" s="56"/>
      <c r="E77" s="56"/>
      <c r="F77" s="56"/>
      <c r="G77" s="56"/>
      <c r="H77" s="56"/>
      <c r="I77" s="56"/>
    </row>
  </sheetData>
  <mergeCells count="5">
    <mergeCell ref="A1:I1"/>
    <mergeCell ref="A74:I74"/>
    <mergeCell ref="A75:I75"/>
    <mergeCell ref="A76:I76"/>
    <mergeCell ref="A77:I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77"/>
  <sheetViews>
    <sheetView workbookViewId="0">
      <pane xSplit="1" ySplit="4" topLeftCell="R5" activePane="bottomRight" state="frozen"/>
      <selection pane="topRight" activeCell="B1" sqref="B1"/>
      <selection pane="bottomLeft" activeCell="A5" sqref="A5"/>
      <selection pane="bottomRight" activeCell="S32" sqref="S32"/>
    </sheetView>
  </sheetViews>
  <sheetFormatPr defaultRowHeight="15" x14ac:dyDescent="0.25"/>
  <cols>
    <col min="1" max="1" width="29.5703125" customWidth="1"/>
    <col min="2" max="3" width="9.85546875" customWidth="1"/>
    <col min="4" max="35" width="12" customWidth="1"/>
  </cols>
  <sheetData>
    <row r="1" spans="1:35" ht="20.25" x14ac:dyDescent="0.3">
      <c r="A1" s="50" t="s">
        <v>33</v>
      </c>
      <c r="B1" s="50"/>
      <c r="C1" s="50"/>
      <c r="D1" s="50"/>
      <c r="E1" s="50"/>
      <c r="F1" s="50"/>
      <c r="G1" s="50"/>
      <c r="H1" s="50"/>
      <c r="I1" s="50"/>
    </row>
    <row r="2" spans="1:35" ht="15.75" x14ac:dyDescent="0.2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.75" x14ac:dyDescent="0.25">
      <c r="A3" s="3" t="s">
        <v>0</v>
      </c>
      <c r="B3" s="2"/>
      <c r="C3" s="2"/>
      <c r="D3" s="2"/>
      <c r="E3" s="2"/>
      <c r="F3" s="2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 t="s">
        <v>1</v>
      </c>
    </row>
    <row r="4" spans="1:35" x14ac:dyDescent="0.25">
      <c r="A4" s="5" t="s">
        <v>2</v>
      </c>
      <c r="B4" s="1">
        <v>1990</v>
      </c>
      <c r="C4" s="1">
        <v>1991</v>
      </c>
      <c r="D4" s="1">
        <v>1992</v>
      </c>
      <c r="E4" s="1">
        <v>1993</v>
      </c>
      <c r="F4" s="1">
        <v>1994</v>
      </c>
      <c r="G4" s="1">
        <v>1995</v>
      </c>
      <c r="H4" s="1">
        <v>1996</v>
      </c>
      <c r="I4" s="1">
        <v>1997</v>
      </c>
      <c r="J4" s="1">
        <v>1998</v>
      </c>
      <c r="K4" s="1">
        <v>1999</v>
      </c>
      <c r="L4" s="1">
        <v>2000</v>
      </c>
      <c r="M4" s="1">
        <v>2001</v>
      </c>
      <c r="N4" s="1">
        <v>2002</v>
      </c>
      <c r="O4" s="1">
        <v>2003</v>
      </c>
      <c r="P4" s="1">
        <v>2004</v>
      </c>
      <c r="Q4" s="1">
        <v>2005</v>
      </c>
      <c r="R4" s="1">
        <v>2006</v>
      </c>
      <c r="S4" s="1">
        <v>2007</v>
      </c>
      <c r="T4" s="1">
        <v>2008</v>
      </c>
      <c r="U4" s="1">
        <v>2009</v>
      </c>
      <c r="V4" s="1">
        <v>2010</v>
      </c>
      <c r="W4" s="1">
        <v>2011</v>
      </c>
      <c r="X4" s="1">
        <v>2012</v>
      </c>
      <c r="Y4" s="1">
        <v>2013</v>
      </c>
      <c r="Z4" s="1">
        <v>2014</v>
      </c>
      <c r="AA4" s="1">
        <v>2015</v>
      </c>
      <c r="AB4" s="1">
        <v>2016</v>
      </c>
      <c r="AC4" s="1">
        <v>2017</v>
      </c>
      <c r="AD4" s="1">
        <v>2018</v>
      </c>
      <c r="AE4" s="1">
        <v>2019</v>
      </c>
      <c r="AF4" s="1">
        <v>2020</v>
      </c>
      <c r="AG4" s="1">
        <v>2021</v>
      </c>
      <c r="AH4" s="1">
        <v>2022</v>
      </c>
      <c r="AI4" s="1">
        <v>2023</v>
      </c>
    </row>
    <row r="5" spans="1:35" x14ac:dyDescent="0.25">
      <c r="A5" s="9" t="s">
        <v>3</v>
      </c>
      <c r="B5" s="10">
        <v>424.36149215524415</v>
      </c>
      <c r="C5" s="10">
        <v>501.20242025838354</v>
      </c>
      <c r="D5" s="10">
        <v>543.22758049922982</v>
      </c>
      <c r="E5" s="10">
        <v>584.14329468347114</v>
      </c>
      <c r="F5" s="10">
        <v>634.48399538033618</v>
      </c>
      <c r="G5" s="10">
        <v>655.29472041964812</v>
      </c>
      <c r="H5" s="10">
        <v>742.44546119625068</v>
      </c>
      <c r="I5" s="10">
        <v>850.57045569477793</v>
      </c>
      <c r="J5" s="10">
        <v>856.77202542409884</v>
      </c>
      <c r="K5" s="10">
        <v>999.04127010984371</v>
      </c>
      <c r="L5" s="10">
        <v>1164.5252549885013</v>
      </c>
      <c r="M5" s="10">
        <v>1138.625430903229</v>
      </c>
      <c r="N5" s="10">
        <v>1198.7377005753387</v>
      </c>
      <c r="O5" s="10">
        <v>1193.7721694017475</v>
      </c>
      <c r="P5" s="10">
        <v>1303.4331089049322</v>
      </c>
      <c r="Q5" s="10">
        <v>1311.6832350485067</v>
      </c>
      <c r="R5" s="10">
        <v>1238.4690114013754</v>
      </c>
      <c r="S5" s="10">
        <v>1135.508151342985</v>
      </c>
      <c r="T5" s="10">
        <v>1116.7783785783627</v>
      </c>
      <c r="U5" s="10">
        <v>1004.8594826499989</v>
      </c>
      <c r="V5" s="10">
        <v>978.61420999999996</v>
      </c>
      <c r="W5" s="10">
        <v>864.93903</v>
      </c>
      <c r="X5" s="10">
        <v>790.28753000000006</v>
      </c>
      <c r="Y5" s="10">
        <v>702.87900999999999</v>
      </c>
      <c r="Z5" s="10">
        <v>679.1878200000001</v>
      </c>
      <c r="AA5" s="10">
        <v>676.43249000000003</v>
      </c>
      <c r="AB5" s="10">
        <v>639.98056999999994</v>
      </c>
      <c r="AC5" s="10">
        <v>654.51233999999999</v>
      </c>
      <c r="AD5" s="10">
        <v>580.97762999999998</v>
      </c>
      <c r="AE5" s="10">
        <v>522.51015000000007</v>
      </c>
      <c r="AF5" s="10">
        <v>397.79313999999999</v>
      </c>
      <c r="AG5" s="10">
        <v>398.19001000000003</v>
      </c>
      <c r="AH5" s="10">
        <v>414.81326000000001</v>
      </c>
      <c r="AI5" s="10">
        <v>410.55760764187266</v>
      </c>
    </row>
    <row r="6" spans="1:35" x14ac:dyDescent="0.25">
      <c r="A6" s="1" t="s">
        <v>4</v>
      </c>
      <c r="B6" s="7">
        <v>255.9586596</v>
      </c>
      <c r="C6" s="7">
        <v>298.60229559999993</v>
      </c>
      <c r="D6" s="7">
        <v>331.17868069999997</v>
      </c>
      <c r="E6" s="7">
        <v>352.91942839999996</v>
      </c>
      <c r="F6" s="7">
        <v>389.3469265</v>
      </c>
      <c r="G6" s="7">
        <v>391.56331269999993</v>
      </c>
      <c r="H6" s="7">
        <v>432.22020310000005</v>
      </c>
      <c r="I6" s="7">
        <v>479.242009</v>
      </c>
      <c r="J6" s="7">
        <v>491.58735200000001</v>
      </c>
      <c r="K6" s="7">
        <v>621.99654799999996</v>
      </c>
      <c r="L6" s="7">
        <v>764.52568099999996</v>
      </c>
      <c r="M6" s="7">
        <v>726.12109099999998</v>
      </c>
      <c r="N6" s="7">
        <v>780.14964499999996</v>
      </c>
      <c r="O6" s="7">
        <v>780.13966900000003</v>
      </c>
      <c r="P6" s="7">
        <v>828.27055799999994</v>
      </c>
      <c r="Q6" s="7">
        <v>796.22368999999992</v>
      </c>
      <c r="R6" s="7">
        <v>724.06237999999996</v>
      </c>
      <c r="S6" s="7">
        <v>652.26050699999996</v>
      </c>
      <c r="T6" s="7">
        <v>603.525081</v>
      </c>
      <c r="U6" s="7">
        <v>554.82603300000005</v>
      </c>
      <c r="V6" s="7">
        <v>522.73277000000007</v>
      </c>
      <c r="W6" s="7">
        <v>470.44665999999995</v>
      </c>
      <c r="X6" s="7">
        <v>429.13961</v>
      </c>
      <c r="Y6" s="7">
        <v>373.36496</v>
      </c>
      <c r="Z6" s="7">
        <v>349.63468</v>
      </c>
      <c r="AA6" s="7">
        <v>330.66192000000001</v>
      </c>
      <c r="AB6" s="7">
        <v>297.74808000000002</v>
      </c>
      <c r="AC6" s="7">
        <v>289.68958000000003</v>
      </c>
      <c r="AD6" s="7">
        <v>243.62884</v>
      </c>
      <c r="AE6" s="7">
        <v>215.74106</v>
      </c>
      <c r="AF6" s="7">
        <v>151.3689</v>
      </c>
      <c r="AG6" s="7">
        <v>139.18034</v>
      </c>
      <c r="AH6" s="7">
        <v>136.94898000000001</v>
      </c>
      <c r="AI6" s="7">
        <v>125.646602</v>
      </c>
    </row>
    <row r="7" spans="1:35" x14ac:dyDescent="0.25">
      <c r="A7" s="11" t="s">
        <v>5</v>
      </c>
      <c r="B7" s="12">
        <v>115.96688637299999</v>
      </c>
      <c r="C7" s="12">
        <v>145.71224073900001</v>
      </c>
      <c r="D7" s="12">
        <v>151.77838416000003</v>
      </c>
      <c r="E7" s="12">
        <v>167.79060510779999</v>
      </c>
      <c r="F7" s="12">
        <v>181.80223933469995</v>
      </c>
      <c r="G7" s="12">
        <v>196.85199830999997</v>
      </c>
      <c r="H7" s="12">
        <v>239.19948128280001</v>
      </c>
      <c r="I7" s="12">
        <v>295.05239739359996</v>
      </c>
      <c r="J7" s="12">
        <v>286.14181423589997</v>
      </c>
      <c r="K7" s="12">
        <v>294.0712317</v>
      </c>
      <c r="L7" s="12">
        <v>310.3067975843</v>
      </c>
      <c r="M7" s="12">
        <v>317.75567829572998</v>
      </c>
      <c r="N7" s="12">
        <v>318.32354139686004</v>
      </c>
      <c r="O7" s="12">
        <v>301.55593581613999</v>
      </c>
      <c r="P7" s="12">
        <v>355.52990967924904</v>
      </c>
      <c r="Q7" s="12">
        <v>392.868337953815</v>
      </c>
      <c r="R7" s="12">
        <v>390.34652486129988</v>
      </c>
      <c r="S7" s="12">
        <v>346.14614049909</v>
      </c>
      <c r="T7" s="12">
        <v>377.54966678389064</v>
      </c>
      <c r="U7" s="12">
        <v>314.99027615415389</v>
      </c>
      <c r="V7" s="12">
        <v>307.42478999999997</v>
      </c>
      <c r="W7" s="12">
        <v>246.59187</v>
      </c>
      <c r="X7" s="12">
        <v>216.00020000000001</v>
      </c>
      <c r="Y7" s="12">
        <v>179.27468999999999</v>
      </c>
      <c r="Z7" s="12">
        <v>173.25903</v>
      </c>
      <c r="AA7" s="12">
        <v>173.50995</v>
      </c>
      <c r="AB7" s="12">
        <v>169.73549</v>
      </c>
      <c r="AC7" s="12">
        <v>182.14242000000002</v>
      </c>
      <c r="AD7" s="12">
        <v>155.07133999999999</v>
      </c>
      <c r="AE7" s="12">
        <v>115.74038</v>
      </c>
      <c r="AF7" s="12">
        <v>49.862639999999999</v>
      </c>
      <c r="AG7" s="12">
        <v>52.944969999999998</v>
      </c>
      <c r="AH7" s="12">
        <v>52.103730000000006</v>
      </c>
      <c r="AI7" s="12">
        <v>50.453605617547915</v>
      </c>
    </row>
    <row r="8" spans="1:35" x14ac:dyDescent="0.25">
      <c r="A8" s="13" t="s">
        <v>6</v>
      </c>
      <c r="B8" s="14">
        <v>6.9745647197152474</v>
      </c>
      <c r="C8" s="14">
        <v>7.5348147197152473</v>
      </c>
      <c r="D8" s="14">
        <v>8.0087629499999995</v>
      </c>
      <c r="E8" s="14">
        <v>8.7344579699999993</v>
      </c>
      <c r="F8" s="14">
        <v>9.14055490950396</v>
      </c>
      <c r="G8" s="14">
        <v>10.307845932639612</v>
      </c>
      <c r="H8" s="14">
        <v>11.228597779769993</v>
      </c>
      <c r="I8" s="14">
        <v>12.04652766420079</v>
      </c>
      <c r="J8" s="14">
        <v>11.965871420100003</v>
      </c>
      <c r="K8" s="14">
        <v>13.112250385661593</v>
      </c>
      <c r="L8" s="14">
        <v>13.67629063826109</v>
      </c>
      <c r="M8" s="14">
        <v>14.505147058665129</v>
      </c>
      <c r="N8" s="14">
        <v>15.243432896415131</v>
      </c>
      <c r="O8" s="14">
        <v>16.46954422909528</v>
      </c>
      <c r="P8" s="14">
        <v>16.772803938352897</v>
      </c>
      <c r="Q8" s="14">
        <v>17.006335423131134</v>
      </c>
      <c r="R8" s="14">
        <v>17.29161620546261</v>
      </c>
      <c r="S8" s="14">
        <v>17.889135221531895</v>
      </c>
      <c r="T8" s="14">
        <v>18.679209253464101</v>
      </c>
      <c r="U8" s="14">
        <v>17.705010579524117</v>
      </c>
      <c r="V8" s="14">
        <v>17.147950000000002</v>
      </c>
      <c r="W8" s="14">
        <v>17.292310000000001</v>
      </c>
      <c r="X8" s="14">
        <v>16.02872</v>
      </c>
      <c r="Y8" s="14">
        <v>15.720649999999999</v>
      </c>
      <c r="Z8" s="14">
        <v>15.874559999999999</v>
      </c>
      <c r="AA8" s="14">
        <v>15.86978</v>
      </c>
      <c r="AB8" s="14">
        <v>15.71785</v>
      </c>
      <c r="AC8" s="14">
        <v>16.505749999999999</v>
      </c>
      <c r="AD8" s="14">
        <v>16.004760000000001</v>
      </c>
      <c r="AE8" s="14">
        <v>16.068200000000001</v>
      </c>
      <c r="AF8" s="14">
        <v>15.98906</v>
      </c>
      <c r="AG8" s="14">
        <v>15.78776</v>
      </c>
      <c r="AH8" s="14">
        <v>15.426600000000001</v>
      </c>
      <c r="AI8" s="14">
        <v>15.382297050000002</v>
      </c>
    </row>
    <row r="9" spans="1:35" x14ac:dyDescent="0.25">
      <c r="A9" s="11" t="s">
        <v>7</v>
      </c>
      <c r="B9" s="15">
        <v>45.461381462528919</v>
      </c>
      <c r="C9" s="15">
        <v>49.353069199668319</v>
      </c>
      <c r="D9" s="15">
        <v>52.261752689229873</v>
      </c>
      <c r="E9" s="15">
        <v>54.698803205671162</v>
      </c>
      <c r="F9" s="15">
        <v>54.194274636132207</v>
      </c>
      <c r="G9" s="15">
        <v>56.571563477008553</v>
      </c>
      <c r="H9" s="15">
        <v>59.797179033680628</v>
      </c>
      <c r="I9" s="15">
        <v>64.229521636977196</v>
      </c>
      <c r="J9" s="15">
        <v>67.076987768098888</v>
      </c>
      <c r="K9" s="15">
        <v>69.861240024182095</v>
      </c>
      <c r="L9" s="15">
        <v>76.016485765940374</v>
      </c>
      <c r="M9" s="15">
        <v>80.243514548834071</v>
      </c>
      <c r="N9" s="15">
        <v>85.021081282063463</v>
      </c>
      <c r="O9" s="15">
        <v>95.607020356512308</v>
      </c>
      <c r="P9" s="15">
        <v>102.85983728733</v>
      </c>
      <c r="Q9" s="15">
        <v>105.58487167156038</v>
      </c>
      <c r="R9" s="15">
        <v>106.76849033461286</v>
      </c>
      <c r="S9" s="15">
        <v>119.21236862236313</v>
      </c>
      <c r="T9" s="15">
        <v>117.024421541008</v>
      </c>
      <c r="U9" s="15">
        <v>117.33816291632081</v>
      </c>
      <c r="V9" s="15">
        <v>131.30870000000002</v>
      </c>
      <c r="W9" s="15">
        <v>130.60819000000001</v>
      </c>
      <c r="X9" s="15">
        <v>129.119</v>
      </c>
      <c r="Y9" s="15">
        <v>134.51871</v>
      </c>
      <c r="Z9" s="15">
        <v>140.41954999999999</v>
      </c>
      <c r="AA9" s="15">
        <v>156.39084</v>
      </c>
      <c r="AB9" s="15">
        <v>156.77914999999999</v>
      </c>
      <c r="AC9" s="15">
        <v>166.17458999999999</v>
      </c>
      <c r="AD9" s="15">
        <v>166.27269000000001</v>
      </c>
      <c r="AE9" s="15">
        <v>174.96051</v>
      </c>
      <c r="AF9" s="15">
        <v>180.57254</v>
      </c>
      <c r="AG9" s="15">
        <v>190.27694</v>
      </c>
      <c r="AH9" s="15">
        <v>210.33395000000002</v>
      </c>
      <c r="AI9" s="15">
        <v>219.07510297432475</v>
      </c>
    </row>
    <row r="10" spans="1:35" x14ac:dyDescent="0.25">
      <c r="A10" s="1" t="s">
        <v>34</v>
      </c>
      <c r="B10" s="7">
        <v>2.1970800000000001</v>
      </c>
      <c r="C10" s="7">
        <v>2.6643600000000003</v>
      </c>
      <c r="D10" s="7">
        <v>3.2954400000000001</v>
      </c>
      <c r="E10" s="7">
        <v>3.7231200000000002</v>
      </c>
      <c r="F10" s="7">
        <v>4.0932000000000004</v>
      </c>
      <c r="G10" s="7">
        <v>4.2382799999999996</v>
      </c>
      <c r="H10" s="7">
        <v>4.4168400000000005</v>
      </c>
      <c r="I10" s="7">
        <v>6.96312</v>
      </c>
      <c r="J10" s="7">
        <v>10.15164</v>
      </c>
      <c r="K10" s="7">
        <v>10.904399999999999</v>
      </c>
      <c r="L10" s="7">
        <v>15.2683165116</v>
      </c>
      <c r="M10" s="7">
        <v>15.501673421999998</v>
      </c>
      <c r="N10" s="7">
        <v>17.556981984</v>
      </c>
      <c r="O10" s="7">
        <v>20.018819629123197</v>
      </c>
      <c r="P10" s="7">
        <v>23.699202376716002</v>
      </c>
      <c r="Q10" s="7">
        <v>23.810400000000001</v>
      </c>
      <c r="R10" s="7">
        <v>21.988646829572396</v>
      </c>
      <c r="S10" s="7">
        <v>25.816320000000001</v>
      </c>
      <c r="T10" s="7">
        <v>24.940080000000002</v>
      </c>
      <c r="U10" s="7">
        <v>24.1938</v>
      </c>
      <c r="V10" s="7">
        <v>28.113919475029203</v>
      </c>
      <c r="W10" s="7">
        <v>35.187063514200005</v>
      </c>
      <c r="X10" s="7">
        <v>36.971784050979601</v>
      </c>
      <c r="Y10" s="7">
        <v>40.0437850810968</v>
      </c>
      <c r="Z10" s="7">
        <v>47.082612838672816</v>
      </c>
      <c r="AA10" s="7">
        <v>50.879130027699617</v>
      </c>
      <c r="AB10" s="7">
        <v>46.014232427132406</v>
      </c>
      <c r="AC10" s="7">
        <v>53.207999999999998</v>
      </c>
      <c r="AD10" s="7">
        <v>50.047037920754995</v>
      </c>
      <c r="AE10" s="7">
        <v>58.139397671075997</v>
      </c>
      <c r="AF10" s="7">
        <v>58.788772858583997</v>
      </c>
      <c r="AG10" s="7">
        <v>57.796080504627611</v>
      </c>
      <c r="AH10" s="7">
        <v>68.480060103201595</v>
      </c>
      <c r="AI10" s="7">
        <v>69.815491476767988</v>
      </c>
    </row>
    <row r="11" spans="1:35" x14ac:dyDescent="0.25">
      <c r="A11" s="11" t="s">
        <v>35</v>
      </c>
      <c r="B11" s="15">
        <v>9.9800000000000014E-2</v>
      </c>
      <c r="C11" s="15">
        <v>0.1196</v>
      </c>
      <c r="D11" s="15">
        <v>0.13909999999999997</v>
      </c>
      <c r="E11" s="15">
        <v>0.16058799999999998</v>
      </c>
      <c r="F11" s="15">
        <v>0.1850881999999994</v>
      </c>
      <c r="G11" s="15">
        <v>0.212588</v>
      </c>
      <c r="H11" s="15">
        <v>0.25477599999999995</v>
      </c>
      <c r="I11" s="15">
        <v>0.28135199999999999</v>
      </c>
      <c r="J11" s="15">
        <v>0.30123979999999378</v>
      </c>
      <c r="K11" s="15">
        <v>0.32026783999999969</v>
      </c>
      <c r="L11" s="15">
        <v>0.33502019999999971</v>
      </c>
      <c r="M11" s="15">
        <v>0.34541979999999722</v>
      </c>
      <c r="N11" s="15">
        <v>0.36080834873551093</v>
      </c>
      <c r="O11" s="15">
        <v>0.38130939999999985</v>
      </c>
      <c r="P11" s="15">
        <v>0.39338908719999993</v>
      </c>
      <c r="Q11" s="15">
        <v>0.41924139999999993</v>
      </c>
      <c r="R11" s="15">
        <v>0.43553679999999989</v>
      </c>
      <c r="S11" s="15">
        <v>0.47519893599999991</v>
      </c>
      <c r="T11" s="15">
        <v>0.51874165599999988</v>
      </c>
      <c r="U11" s="15">
        <v>0.59095669119999994</v>
      </c>
      <c r="V11" s="15">
        <v>0.65733955999999993</v>
      </c>
      <c r="W11" s="15">
        <v>0.78939601599999976</v>
      </c>
      <c r="X11" s="15">
        <v>1.253671808</v>
      </c>
      <c r="Y11" s="15">
        <v>2.8898991242709</v>
      </c>
      <c r="Z11" s="15">
        <v>3.4444617039999996</v>
      </c>
      <c r="AA11" s="15">
        <v>3.7125625991999995</v>
      </c>
      <c r="AB11" s="15">
        <v>4.6584404645199999</v>
      </c>
      <c r="AC11" s="15">
        <v>5.0347940720000004</v>
      </c>
      <c r="AD11" s="15">
        <v>6.1915663279999995</v>
      </c>
      <c r="AE11" s="15">
        <v>6.4256183151999995</v>
      </c>
      <c r="AF11" s="15">
        <v>7.521896063999999</v>
      </c>
      <c r="AG11" s="15">
        <v>7.5989697530103983</v>
      </c>
      <c r="AH11" s="15">
        <v>11.255684829758399</v>
      </c>
      <c r="AI11" s="15">
        <v>15.437442585337994</v>
      </c>
    </row>
    <row r="12" spans="1:35" x14ac:dyDescent="0.25">
      <c r="A12" s="1" t="s">
        <v>36</v>
      </c>
      <c r="B12" s="7">
        <v>39.996431176882822</v>
      </c>
      <c r="C12" s="7">
        <v>43.301805030979885</v>
      </c>
      <c r="D12" s="7">
        <v>45.443298505507428</v>
      </c>
      <c r="E12" s="7">
        <v>47.061647108838386</v>
      </c>
      <c r="F12" s="7">
        <v>45.908116729382485</v>
      </c>
      <c r="G12" s="7">
        <v>47.514137708635609</v>
      </c>
      <c r="H12" s="7">
        <v>50.232762062418857</v>
      </c>
      <c r="I12" s="7">
        <v>51.502580623018694</v>
      </c>
      <c r="J12" s="7">
        <v>50.671913581939322</v>
      </c>
      <c r="K12" s="7">
        <v>52.584115293310816</v>
      </c>
      <c r="L12" s="7">
        <v>54.039616625037368</v>
      </c>
      <c r="M12" s="7">
        <v>57.808328011313542</v>
      </c>
      <c r="N12" s="7">
        <v>60.138463936683053</v>
      </c>
      <c r="O12" s="7">
        <v>68.04453858596743</v>
      </c>
      <c r="P12" s="7">
        <v>71.367671884882597</v>
      </c>
      <c r="Q12" s="7">
        <v>73.541652860739418</v>
      </c>
      <c r="R12" s="7">
        <v>75.890625847581134</v>
      </c>
      <c r="S12" s="7">
        <v>84.176043583443033</v>
      </c>
      <c r="T12" s="7">
        <v>82.451734509278609</v>
      </c>
      <c r="U12" s="7">
        <v>82.840955205519748</v>
      </c>
      <c r="V12" s="7">
        <v>92.270851047227438</v>
      </c>
      <c r="W12" s="7">
        <v>84.24457928098694</v>
      </c>
      <c r="X12" s="7">
        <v>79.66254006053633</v>
      </c>
      <c r="Y12" s="7">
        <v>79.815837492881229</v>
      </c>
      <c r="Z12" s="7">
        <v>76.866476634977403</v>
      </c>
      <c r="AA12" s="7">
        <v>87.308007988711822</v>
      </c>
      <c r="AB12" s="7">
        <v>87.903027797256158</v>
      </c>
      <c r="AC12" s="7">
        <v>87.720073229487696</v>
      </c>
      <c r="AD12" s="7">
        <v>86.302392739793817</v>
      </c>
      <c r="AE12" s="7">
        <v>82.268768564810244</v>
      </c>
      <c r="AF12" s="7">
        <v>79.861417705236775</v>
      </c>
      <c r="AG12" s="7">
        <v>83.375493212896117</v>
      </c>
      <c r="AH12" s="7">
        <v>84.013641521794483</v>
      </c>
      <c r="AI12" s="7">
        <v>82.082819041794465</v>
      </c>
    </row>
    <row r="13" spans="1:35" x14ac:dyDescent="0.25">
      <c r="A13" s="11" t="s">
        <v>37</v>
      </c>
      <c r="B13" s="15">
        <v>0.75200000000000011</v>
      </c>
      <c r="C13" s="15">
        <v>0.91</v>
      </c>
      <c r="D13" s="15">
        <v>0.89900000000000002</v>
      </c>
      <c r="E13" s="15">
        <v>1.077</v>
      </c>
      <c r="F13" s="15">
        <v>1.2803449760016148</v>
      </c>
      <c r="G13" s="15">
        <v>1.7583583452306557</v>
      </c>
      <c r="H13" s="15">
        <v>1.9896130599999999</v>
      </c>
      <c r="I13" s="15">
        <v>2.3944528887999481</v>
      </c>
      <c r="J13" s="15">
        <v>2.6704430782999999</v>
      </c>
      <c r="K13" s="15">
        <v>2.6562620049399999</v>
      </c>
      <c r="L13" s="15">
        <v>2.9116588644999992</v>
      </c>
      <c r="M13" s="15">
        <v>3.0474218356899989</v>
      </c>
      <c r="N13" s="15">
        <v>3.3624656999499969</v>
      </c>
      <c r="O13" s="15">
        <v>3.5779062804988033</v>
      </c>
      <c r="P13" s="15">
        <v>3.7384327719037191</v>
      </c>
      <c r="Q13" s="15">
        <v>3.8299635195960144</v>
      </c>
      <c r="R13" s="15">
        <v>3.9189981848103503</v>
      </c>
      <c r="S13" s="15">
        <v>3.9140303698862562</v>
      </c>
      <c r="T13" s="15">
        <v>3.927978238896324</v>
      </c>
      <c r="U13" s="15">
        <v>4.1750026908953979</v>
      </c>
      <c r="V13" s="15">
        <v>4.3365515011976106</v>
      </c>
      <c r="W13" s="15">
        <v>4.1072107952963375</v>
      </c>
      <c r="X13" s="15">
        <v>4.3991466312039957</v>
      </c>
      <c r="Y13" s="15">
        <v>4.5878322362896924</v>
      </c>
      <c r="Z13" s="15">
        <v>5.5612311317652692</v>
      </c>
      <c r="AA13" s="15">
        <v>6.2852484153767181</v>
      </c>
      <c r="AB13" s="15">
        <v>9.0479847339160759</v>
      </c>
      <c r="AC13" s="15">
        <v>10.912269993109424</v>
      </c>
      <c r="AD13" s="15">
        <v>13.33340987392897</v>
      </c>
      <c r="AE13" s="15">
        <v>16.481513565086672</v>
      </c>
      <c r="AF13" s="15">
        <v>21.151580615022706</v>
      </c>
      <c r="AG13" s="15">
        <v>26.166370049171956</v>
      </c>
      <c r="AH13" s="15">
        <v>28.84794718749173</v>
      </c>
      <c r="AI13" s="15">
        <v>32.099947187491729</v>
      </c>
    </row>
    <row r="14" spans="1:35" x14ac:dyDescent="0.25">
      <c r="A14" s="1" t="s">
        <v>38</v>
      </c>
      <c r="B14" s="7">
        <v>2.4160702856460921</v>
      </c>
      <c r="C14" s="7">
        <v>2.3573041686884317</v>
      </c>
      <c r="D14" s="7">
        <v>2.484914183722438</v>
      </c>
      <c r="E14" s="7">
        <v>2.67644809683277</v>
      </c>
      <c r="F14" s="7">
        <v>2.7275247307481121</v>
      </c>
      <c r="G14" s="7">
        <v>2.8481994231422867</v>
      </c>
      <c r="H14" s="7">
        <v>2.9031879112617789</v>
      </c>
      <c r="I14" s="7">
        <v>3.0880161251585521</v>
      </c>
      <c r="J14" s="7">
        <v>3.2817513078595719</v>
      </c>
      <c r="K14" s="7">
        <v>3.3961948859312829</v>
      </c>
      <c r="L14" s="7">
        <v>3.4618735648030068</v>
      </c>
      <c r="M14" s="7">
        <v>3.5406714798305288</v>
      </c>
      <c r="N14" s="7">
        <v>3.6023613126948946</v>
      </c>
      <c r="O14" s="7">
        <v>3.584446460922877</v>
      </c>
      <c r="P14" s="7">
        <v>3.6611411666276745</v>
      </c>
      <c r="Q14" s="7">
        <v>3.9836138912249446</v>
      </c>
      <c r="R14" s="7">
        <v>4.5346826726489944</v>
      </c>
      <c r="S14" s="7">
        <v>4.8307757330338346</v>
      </c>
      <c r="T14" s="7">
        <v>5.1858871368330552</v>
      </c>
      <c r="U14" s="7">
        <v>5.5374483287056693</v>
      </c>
      <c r="V14" s="7">
        <v>5.9300384165457647</v>
      </c>
      <c r="W14" s="7">
        <v>6.2799403935167097</v>
      </c>
      <c r="X14" s="7">
        <v>6.8318574492800872</v>
      </c>
      <c r="Y14" s="7">
        <v>7.1813560654613626</v>
      </c>
      <c r="Z14" s="7">
        <v>7.4647676905844946</v>
      </c>
      <c r="AA14" s="7">
        <v>8.2058909690118416</v>
      </c>
      <c r="AB14" s="7">
        <v>9.1554645771753584</v>
      </c>
      <c r="AC14" s="7">
        <v>9.2994527054028726</v>
      </c>
      <c r="AD14" s="7">
        <v>10.398283137522238</v>
      </c>
      <c r="AE14" s="7">
        <v>11.645211883827084</v>
      </c>
      <c r="AF14" s="7">
        <v>13.248872757156532</v>
      </c>
      <c r="AG14" s="7">
        <v>15.340026480293913</v>
      </c>
      <c r="AH14" s="7">
        <v>17.736616357753803</v>
      </c>
      <c r="AI14" s="7">
        <v>19.639402682932555</v>
      </c>
    </row>
    <row r="15" spans="1:35" ht="15.75" x14ac:dyDescent="0.25">
      <c r="A15" s="1"/>
      <c r="B15" s="1"/>
      <c r="C15" s="1"/>
      <c r="D15" s="1"/>
      <c r="E15" s="16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.75" x14ac:dyDescent="0.25">
      <c r="A16" s="3" t="s">
        <v>8</v>
      </c>
      <c r="B16" s="17"/>
      <c r="C16" s="17"/>
      <c r="D16" s="17"/>
      <c r="E16" s="17"/>
      <c r="F16" s="18"/>
      <c r="G16" s="2"/>
      <c r="H16" s="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 t="s">
        <v>1</v>
      </c>
    </row>
    <row r="17" spans="1:35" x14ac:dyDescent="0.25">
      <c r="A17" s="5" t="s">
        <v>2</v>
      </c>
      <c r="B17" s="6">
        <f t="shared" ref="B17:AH17" si="0">B4</f>
        <v>1990</v>
      </c>
      <c r="C17" s="6">
        <f t="shared" si="0"/>
        <v>1991</v>
      </c>
      <c r="D17" s="6">
        <f t="shared" si="0"/>
        <v>1992</v>
      </c>
      <c r="E17" s="6">
        <f t="shared" si="0"/>
        <v>1993</v>
      </c>
      <c r="F17" s="6">
        <f t="shared" si="0"/>
        <v>1994</v>
      </c>
      <c r="G17" s="6">
        <f t="shared" si="0"/>
        <v>1995</v>
      </c>
      <c r="H17" s="6">
        <f t="shared" si="0"/>
        <v>1996</v>
      </c>
      <c r="I17" s="6">
        <f t="shared" si="0"/>
        <v>1997</v>
      </c>
      <c r="J17" s="6">
        <f t="shared" si="0"/>
        <v>1998</v>
      </c>
      <c r="K17" s="6">
        <f t="shared" si="0"/>
        <v>1999</v>
      </c>
      <c r="L17" s="6">
        <f t="shared" si="0"/>
        <v>2000</v>
      </c>
      <c r="M17" s="6">
        <f t="shared" si="0"/>
        <v>2001</v>
      </c>
      <c r="N17" s="6">
        <f t="shared" si="0"/>
        <v>2002</v>
      </c>
      <c r="O17" s="6">
        <f t="shared" si="0"/>
        <v>2003</v>
      </c>
      <c r="P17" s="6">
        <f t="shared" si="0"/>
        <v>2004</v>
      </c>
      <c r="Q17" s="6">
        <f t="shared" si="0"/>
        <v>2005</v>
      </c>
      <c r="R17" s="6">
        <f t="shared" si="0"/>
        <v>2006</v>
      </c>
      <c r="S17" s="6">
        <f t="shared" si="0"/>
        <v>2007</v>
      </c>
      <c r="T17" s="6">
        <f t="shared" si="0"/>
        <v>2008</v>
      </c>
      <c r="U17" s="6">
        <f t="shared" si="0"/>
        <v>2009</v>
      </c>
      <c r="V17" s="6">
        <f t="shared" si="0"/>
        <v>2010</v>
      </c>
      <c r="W17" s="6">
        <f t="shared" si="0"/>
        <v>2011</v>
      </c>
      <c r="X17" s="6">
        <f t="shared" si="0"/>
        <v>2012</v>
      </c>
      <c r="Y17" s="6">
        <f t="shared" si="0"/>
        <v>2013</v>
      </c>
      <c r="Z17" s="6">
        <f t="shared" si="0"/>
        <v>2014</v>
      </c>
      <c r="AA17" s="6">
        <f t="shared" si="0"/>
        <v>2015</v>
      </c>
      <c r="AB17" s="6">
        <f t="shared" si="0"/>
        <v>2016</v>
      </c>
      <c r="AC17" s="6">
        <f t="shared" si="0"/>
        <v>2017</v>
      </c>
      <c r="AD17" s="6">
        <f t="shared" si="0"/>
        <v>2018</v>
      </c>
      <c r="AE17" s="6">
        <f t="shared" si="0"/>
        <v>2019</v>
      </c>
      <c r="AF17" s="6">
        <f t="shared" si="0"/>
        <v>2020</v>
      </c>
      <c r="AG17" s="6">
        <f t="shared" si="0"/>
        <v>2021</v>
      </c>
      <c r="AH17" s="6">
        <f t="shared" si="0"/>
        <v>2022</v>
      </c>
      <c r="AI17" s="6">
        <f>AI4</f>
        <v>2023</v>
      </c>
    </row>
    <row r="18" spans="1:35" x14ac:dyDescent="0.25">
      <c r="A18" s="9" t="s">
        <v>9</v>
      </c>
      <c r="B18" s="19">
        <v>752.33595319533504</v>
      </c>
      <c r="C18" s="19">
        <v>834.00391314947422</v>
      </c>
      <c r="D18" s="19">
        <v>795.61638045322979</v>
      </c>
      <c r="E18" s="19">
        <v>819.48599953347116</v>
      </c>
      <c r="F18" s="19">
        <v>844.66222401661321</v>
      </c>
      <c r="G18" s="19">
        <v>840.67311780966168</v>
      </c>
      <c r="H18" s="19">
        <v>948.39909864796903</v>
      </c>
      <c r="I18" s="19">
        <v>879.47769767923489</v>
      </c>
      <c r="J18" s="19">
        <v>855.49644071135981</v>
      </c>
      <c r="K18" s="19">
        <v>840.84646957260827</v>
      </c>
      <c r="L18" s="19">
        <v>816.44280420324708</v>
      </c>
      <c r="M18" s="19">
        <v>837.80798835819803</v>
      </c>
      <c r="N18" s="19">
        <v>825.37055822419791</v>
      </c>
      <c r="O18" s="19">
        <v>872.76245468999855</v>
      </c>
      <c r="P18" s="19">
        <v>847.17609131574102</v>
      </c>
      <c r="Q18" s="19">
        <v>834.79408810465407</v>
      </c>
      <c r="R18" s="19">
        <v>887.36740278253865</v>
      </c>
      <c r="S18" s="19">
        <v>862.95721542092667</v>
      </c>
      <c r="T18" s="19">
        <v>842.73298491849778</v>
      </c>
      <c r="U18" s="19">
        <v>808.20497194071174</v>
      </c>
      <c r="V18" s="19">
        <v>845.7553807838666</v>
      </c>
      <c r="W18" s="19">
        <v>790.13650287960058</v>
      </c>
      <c r="X18" s="19">
        <v>759.09210778242038</v>
      </c>
      <c r="Y18" s="19">
        <v>762.09354873840937</v>
      </c>
      <c r="Z18" s="19">
        <v>721.43382383661367</v>
      </c>
      <c r="AA18" s="19">
        <v>719.39897950895727</v>
      </c>
      <c r="AB18" s="19">
        <v>740.00169259117752</v>
      </c>
      <c r="AC18" s="19">
        <v>740.52524695927889</v>
      </c>
      <c r="AD18" s="19">
        <v>740.63079917663902</v>
      </c>
      <c r="AE18" s="19">
        <v>712.53952331050129</v>
      </c>
      <c r="AF18" s="19">
        <v>656.11172244729482</v>
      </c>
      <c r="AG18" s="19">
        <v>704.74428278614664</v>
      </c>
      <c r="AH18" s="19">
        <v>678.06175221825356</v>
      </c>
      <c r="AI18" s="19">
        <v>670.84543406992202</v>
      </c>
    </row>
    <row r="19" spans="1:35" x14ac:dyDescent="0.25">
      <c r="A19" s="1" t="s">
        <v>10</v>
      </c>
      <c r="B19" s="14">
        <v>343.47184892609067</v>
      </c>
      <c r="C19" s="14">
        <v>352.01698890009055</v>
      </c>
      <c r="D19" s="14">
        <v>343.02942957799991</v>
      </c>
      <c r="E19" s="14">
        <v>346.99299006000012</v>
      </c>
      <c r="F19" s="14">
        <v>359.12082320885099</v>
      </c>
      <c r="G19" s="14">
        <v>371.80699782180704</v>
      </c>
      <c r="H19" s="14">
        <v>402.58029410658099</v>
      </c>
      <c r="I19" s="14">
        <v>386.31961571093473</v>
      </c>
      <c r="J19" s="14">
        <v>376.48323860398051</v>
      </c>
      <c r="K19" s="14">
        <v>378.57509526949951</v>
      </c>
      <c r="L19" s="14">
        <v>369.57405591891575</v>
      </c>
      <c r="M19" s="14">
        <v>370.96864485247409</v>
      </c>
      <c r="N19" s="14">
        <v>357.04407835894801</v>
      </c>
      <c r="O19" s="14">
        <v>346.88588263043948</v>
      </c>
      <c r="P19" s="14">
        <v>347.24464059691633</v>
      </c>
      <c r="Q19" s="14">
        <v>348.296269951868</v>
      </c>
      <c r="R19" s="14">
        <v>346.63247869841672</v>
      </c>
      <c r="S19" s="14">
        <v>344.50274267814444</v>
      </c>
      <c r="T19" s="14">
        <v>335.8956025139081</v>
      </c>
      <c r="U19" s="14">
        <v>313.80996382907335</v>
      </c>
      <c r="V19" s="14">
        <v>315.89789000000002</v>
      </c>
      <c r="W19" s="14">
        <v>302.38405</v>
      </c>
      <c r="X19" s="14">
        <v>289.8888</v>
      </c>
      <c r="Y19" s="14">
        <v>280.78704999999997</v>
      </c>
      <c r="Z19" s="14">
        <v>272.36556999999999</v>
      </c>
      <c r="AA19" s="14">
        <v>275.88997999999998</v>
      </c>
      <c r="AB19" s="14">
        <v>277.14403000000004</v>
      </c>
      <c r="AC19" s="14">
        <v>282.91727000000003</v>
      </c>
      <c r="AD19" s="14">
        <v>284.49966999999998</v>
      </c>
      <c r="AE19" s="14">
        <v>279.43182999999999</v>
      </c>
      <c r="AF19" s="14">
        <v>235.92434</v>
      </c>
      <c r="AG19" s="14">
        <v>244.67721</v>
      </c>
      <c r="AH19" s="14">
        <v>260.44220000000001</v>
      </c>
      <c r="AI19" s="14">
        <v>259.3118278765001</v>
      </c>
    </row>
    <row r="20" spans="1:35" x14ac:dyDescent="0.25">
      <c r="A20" s="11" t="s">
        <v>5</v>
      </c>
      <c r="B20" s="12">
        <v>76.097862086999996</v>
      </c>
      <c r="C20" s="12">
        <v>86.15977383000002</v>
      </c>
      <c r="D20" s="12">
        <v>90.594021336000026</v>
      </c>
      <c r="E20" s="12">
        <v>102.59015019779999</v>
      </c>
      <c r="F20" s="12">
        <v>114.6335613609</v>
      </c>
      <c r="G20" s="12">
        <v>132.73756448100002</v>
      </c>
      <c r="H20" s="12">
        <v>156.36246972209995</v>
      </c>
      <c r="I20" s="12">
        <v>164.62718049029993</v>
      </c>
      <c r="J20" s="12">
        <v>178.86178970729995</v>
      </c>
      <c r="K20" s="12">
        <v>188.02428175879999</v>
      </c>
      <c r="L20" s="12">
        <v>186.26946689114999</v>
      </c>
      <c r="M20" s="12">
        <v>193.8896131758211</v>
      </c>
      <c r="N20" s="12">
        <v>193.74380034632009</v>
      </c>
      <c r="O20" s="12">
        <v>196.07216840780899</v>
      </c>
      <c r="P20" s="12">
        <v>195.21481949276583</v>
      </c>
      <c r="Q20" s="12">
        <v>187.54209737356672</v>
      </c>
      <c r="R20" s="12">
        <v>191.20722182714536</v>
      </c>
      <c r="S20" s="12">
        <v>171.11153935594683</v>
      </c>
      <c r="T20" s="12">
        <v>172.15621958106152</v>
      </c>
      <c r="U20" s="12">
        <v>165.08021398551389</v>
      </c>
      <c r="V20" s="12">
        <v>184.97608</v>
      </c>
      <c r="W20" s="12">
        <v>156.24057000000002</v>
      </c>
      <c r="X20" s="12">
        <v>146.49188000000001</v>
      </c>
      <c r="Y20" s="12">
        <v>138.09386999999998</v>
      </c>
      <c r="Z20" s="12">
        <v>118.85522999999999</v>
      </c>
      <c r="AA20" s="12">
        <v>120.14619</v>
      </c>
      <c r="AB20" s="12">
        <v>121.7256</v>
      </c>
      <c r="AC20" s="12">
        <v>116.12151</v>
      </c>
      <c r="AD20" s="12">
        <v>112.82608999999999</v>
      </c>
      <c r="AE20" s="12">
        <v>104.85616</v>
      </c>
      <c r="AF20" s="12">
        <v>84.025289999999998</v>
      </c>
      <c r="AG20" s="12">
        <v>85.607849999999999</v>
      </c>
      <c r="AH20" s="12">
        <v>60.541899999999998</v>
      </c>
      <c r="AI20" s="12">
        <v>58.906043899993612</v>
      </c>
    </row>
    <row r="21" spans="1:35" x14ac:dyDescent="0.25">
      <c r="A21" s="1" t="s">
        <v>11</v>
      </c>
      <c r="B21" s="14">
        <v>254.83549600000001</v>
      </c>
      <c r="C21" s="14">
        <v>345.91646649999996</v>
      </c>
      <c r="D21" s="14">
        <v>288.1148139</v>
      </c>
      <c r="E21" s="14">
        <v>302.08159810000001</v>
      </c>
      <c r="F21" s="14">
        <v>324.71511762360092</v>
      </c>
      <c r="G21" s="14">
        <v>271.69353103307151</v>
      </c>
      <c r="H21" s="14">
        <v>373.19007253189511</v>
      </c>
      <c r="I21" s="14">
        <v>277.5846824999997</v>
      </c>
      <c r="J21" s="14">
        <v>235.67895360108156</v>
      </c>
      <c r="K21" s="14">
        <v>197.9317608999996</v>
      </c>
      <c r="L21" s="14">
        <v>165.92086349999988</v>
      </c>
      <c r="M21" s="14">
        <v>175.45112390000008</v>
      </c>
      <c r="N21" s="14">
        <v>175.74140426199961</v>
      </c>
      <c r="O21" s="14">
        <v>239.96736011811021</v>
      </c>
      <c r="P21" s="14">
        <v>183.64210953009302</v>
      </c>
      <c r="Q21" s="14">
        <v>154.9876276691806</v>
      </c>
      <c r="R21" s="14">
        <v>233.04644120822314</v>
      </c>
      <c r="S21" s="14">
        <v>195.2489558</v>
      </c>
      <c r="T21" s="14">
        <v>171.57339064540085</v>
      </c>
      <c r="U21" s="14">
        <v>168.4811431736737</v>
      </c>
      <c r="V21" s="14">
        <v>163.69934000000001</v>
      </c>
      <c r="W21" s="14">
        <v>136.2063</v>
      </c>
      <c r="X21" s="14">
        <v>106.77233</v>
      </c>
      <c r="Y21" s="14">
        <v>135.61515</v>
      </c>
      <c r="Z21" s="14">
        <v>107.48831</v>
      </c>
      <c r="AA21" s="14">
        <v>76.457679999999996</v>
      </c>
      <c r="AB21" s="14">
        <v>88.47863000000001</v>
      </c>
      <c r="AC21" s="14">
        <v>66.127600000000001</v>
      </c>
      <c r="AD21" s="14">
        <v>67.582239999999999</v>
      </c>
      <c r="AE21" s="14">
        <v>38.071300000000001</v>
      </c>
      <c r="AF21" s="14">
        <v>33.515730000000005</v>
      </c>
      <c r="AG21" s="14">
        <v>44.638300000000001</v>
      </c>
      <c r="AH21" s="14">
        <v>43.848419999999997</v>
      </c>
      <c r="AI21" s="14">
        <v>28.513093691331743</v>
      </c>
    </row>
    <row r="22" spans="1:35" x14ac:dyDescent="0.25">
      <c r="A22" s="11" t="s">
        <v>6</v>
      </c>
      <c r="B22" s="12">
        <v>6.9745647197152474</v>
      </c>
      <c r="C22" s="12">
        <v>7.5348147197152473</v>
      </c>
      <c r="D22" s="12">
        <v>8.0087629499999995</v>
      </c>
      <c r="E22" s="12">
        <v>8.7344579699999993</v>
      </c>
      <c r="F22" s="12">
        <v>9.1405549095039618</v>
      </c>
      <c r="G22" s="12">
        <v>10.307845932639612</v>
      </c>
      <c r="H22" s="12">
        <v>11.228597779769993</v>
      </c>
      <c r="I22" s="12">
        <v>12.046527664200788</v>
      </c>
      <c r="J22" s="12">
        <v>11.965871464200003</v>
      </c>
      <c r="K22" s="12">
        <v>13.112250385661595</v>
      </c>
      <c r="L22" s="12">
        <v>13.676290638261092</v>
      </c>
      <c r="M22" s="12">
        <v>14.505147058665129</v>
      </c>
      <c r="N22" s="12">
        <v>15.243432896415133</v>
      </c>
      <c r="O22" s="12">
        <v>16.469544229095277</v>
      </c>
      <c r="P22" s="12">
        <v>16.772803938352897</v>
      </c>
      <c r="Q22" s="12">
        <v>17.00633542313113</v>
      </c>
      <c r="R22" s="12">
        <v>17.291616205462613</v>
      </c>
      <c r="S22" s="12">
        <v>17.889135221531895</v>
      </c>
      <c r="T22" s="12">
        <v>18.679209253464101</v>
      </c>
      <c r="U22" s="12">
        <v>17.705010579524117</v>
      </c>
      <c r="V22" s="12">
        <v>17.147950000000002</v>
      </c>
      <c r="W22" s="12">
        <v>17.292310000000001</v>
      </c>
      <c r="X22" s="12">
        <v>16.80498</v>
      </c>
      <c r="Y22" s="12">
        <v>16.856349999999999</v>
      </c>
      <c r="Z22" s="12">
        <v>17.42605</v>
      </c>
      <c r="AA22" s="12">
        <v>17.963810000000002</v>
      </c>
      <c r="AB22" s="12">
        <v>17.978830000000002</v>
      </c>
      <c r="AC22" s="12">
        <v>18.394669999999998</v>
      </c>
      <c r="AD22" s="12">
        <v>18.222810000000003</v>
      </c>
      <c r="AE22" s="12">
        <v>18.686599999999999</v>
      </c>
      <c r="AF22" s="12">
        <v>18.722930000000002</v>
      </c>
      <c r="AG22" s="12">
        <v>18.114339999999999</v>
      </c>
      <c r="AH22" s="12">
        <v>17.75318</v>
      </c>
      <c r="AI22" s="12">
        <v>17.708797050000001</v>
      </c>
    </row>
    <row r="23" spans="1:35" x14ac:dyDescent="0.25">
      <c r="A23" s="1" t="s">
        <v>12</v>
      </c>
      <c r="B23" s="7">
        <v>45.461381462528919</v>
      </c>
      <c r="C23" s="7">
        <v>49.353069199668312</v>
      </c>
      <c r="D23" s="7">
        <v>52.26175268922988</v>
      </c>
      <c r="E23" s="7">
        <v>54.698803205671162</v>
      </c>
      <c r="F23" s="7">
        <v>54.335212913757204</v>
      </c>
      <c r="G23" s="7">
        <v>56.844624541143418</v>
      </c>
      <c r="H23" s="7">
        <v>60.322396507622948</v>
      </c>
      <c r="I23" s="7">
        <v>64.861753313799724</v>
      </c>
      <c r="J23" s="7">
        <v>67.875466134797819</v>
      </c>
      <c r="K23" s="7">
        <v>71.383411658647574</v>
      </c>
      <c r="L23" s="7">
        <v>78.46400523092052</v>
      </c>
      <c r="M23" s="7">
        <v>84.912666804037627</v>
      </c>
      <c r="N23" s="7">
        <v>90.898579192515186</v>
      </c>
      <c r="O23" s="7">
        <v>103.9756122586649</v>
      </c>
      <c r="P23" s="7">
        <v>114.48635432949781</v>
      </c>
      <c r="Q23" s="7">
        <v>121.87706892450774</v>
      </c>
      <c r="R23" s="7">
        <v>124.00799523129096</v>
      </c>
      <c r="S23" s="7">
        <v>137.47684236530353</v>
      </c>
      <c r="T23" s="7">
        <v>139.04188292466301</v>
      </c>
      <c r="U23" s="7">
        <v>141.77576037292667</v>
      </c>
      <c r="V23" s="7">
        <v>167.94695078386673</v>
      </c>
      <c r="W23" s="7">
        <v>173.11496287960057</v>
      </c>
      <c r="X23" s="7">
        <v>180.20337778242038</v>
      </c>
      <c r="Y23" s="7">
        <v>186.69406873840944</v>
      </c>
      <c r="Z23" s="7">
        <v>194.87845383661377</v>
      </c>
      <c r="AA23" s="7">
        <v>207.50910950895727</v>
      </c>
      <c r="AB23" s="7">
        <v>216.34091259117747</v>
      </c>
      <c r="AC23" s="7">
        <v>240.41468695927898</v>
      </c>
      <c r="AD23" s="7">
        <v>238.57883917663901</v>
      </c>
      <c r="AE23" s="7">
        <v>250.46790331050127</v>
      </c>
      <c r="AF23" s="7">
        <v>259.03909244729493</v>
      </c>
      <c r="AG23" s="7">
        <v>294.06780278614673</v>
      </c>
      <c r="AH23" s="7">
        <v>290.46831221825346</v>
      </c>
      <c r="AI23" s="7">
        <v>295.02386609696288</v>
      </c>
    </row>
    <row r="24" spans="1:35" x14ac:dyDescent="0.25">
      <c r="A24" s="11" t="s">
        <v>34</v>
      </c>
      <c r="B24" s="15">
        <v>2.1970800000000001</v>
      </c>
      <c r="C24" s="15">
        <v>2.6643600000000003</v>
      </c>
      <c r="D24" s="15">
        <v>3.2954400000000001</v>
      </c>
      <c r="E24" s="15">
        <v>3.7231200000000002</v>
      </c>
      <c r="F24" s="15">
        <v>4.0932000000000004</v>
      </c>
      <c r="G24" s="15">
        <v>4.2382799999999996</v>
      </c>
      <c r="H24" s="15">
        <v>4.4168400000000005</v>
      </c>
      <c r="I24" s="15">
        <v>6.96312</v>
      </c>
      <c r="J24" s="15">
        <v>10.15164</v>
      </c>
      <c r="K24" s="15">
        <v>10.904399999999999</v>
      </c>
      <c r="L24" s="15">
        <v>15.2683165116</v>
      </c>
      <c r="M24" s="15">
        <v>15.501673421999998</v>
      </c>
      <c r="N24" s="15">
        <v>17.556981984</v>
      </c>
      <c r="O24" s="15">
        <v>20.018819629123197</v>
      </c>
      <c r="P24" s="15">
        <v>23.699202376716002</v>
      </c>
      <c r="Q24" s="15">
        <v>23.810400000000001</v>
      </c>
      <c r="R24" s="15">
        <v>21.988646829572396</v>
      </c>
      <c r="S24" s="15">
        <v>25.816320000000001</v>
      </c>
      <c r="T24" s="15">
        <v>24.940080000000002</v>
      </c>
      <c r="U24" s="15">
        <v>24.1938</v>
      </c>
      <c r="V24" s="15">
        <v>28.113919475029203</v>
      </c>
      <c r="W24" s="15">
        <v>35.187063514200005</v>
      </c>
      <c r="X24" s="15">
        <v>36.971784050979601</v>
      </c>
      <c r="Y24" s="15">
        <v>40.0437850810968</v>
      </c>
      <c r="Z24" s="15">
        <v>47.082612838672816</v>
      </c>
      <c r="AA24" s="15">
        <v>50.879130027699617</v>
      </c>
      <c r="AB24" s="15">
        <v>46.014232427132406</v>
      </c>
      <c r="AC24" s="15">
        <v>53.207999999999998</v>
      </c>
      <c r="AD24" s="15">
        <v>50.047037920754995</v>
      </c>
      <c r="AE24" s="15">
        <v>58.139397671075997</v>
      </c>
      <c r="AF24" s="15">
        <v>58.788772858583997</v>
      </c>
      <c r="AG24" s="15">
        <v>57.796080504627611</v>
      </c>
      <c r="AH24" s="15">
        <v>68.480060103201595</v>
      </c>
      <c r="AI24" s="15">
        <v>69.815491476767988</v>
      </c>
    </row>
    <row r="25" spans="1:35" x14ac:dyDescent="0.25">
      <c r="A25" s="1" t="s">
        <v>35</v>
      </c>
      <c r="B25" s="7">
        <v>9.9800000000000028E-2</v>
      </c>
      <c r="C25" s="7">
        <v>0.1196</v>
      </c>
      <c r="D25" s="7">
        <v>0.13909999999999997</v>
      </c>
      <c r="E25" s="7">
        <v>0.16058799999999995</v>
      </c>
      <c r="F25" s="7">
        <v>0.1850881999999994</v>
      </c>
      <c r="G25" s="7">
        <v>0.21258799999999997</v>
      </c>
      <c r="H25" s="7">
        <v>0.25477599999999995</v>
      </c>
      <c r="I25" s="7">
        <v>0.28135199999999999</v>
      </c>
      <c r="J25" s="7">
        <v>0.30123979999999378</v>
      </c>
      <c r="K25" s="7">
        <v>0.32026783999999964</v>
      </c>
      <c r="L25" s="7">
        <v>0.33502019999999966</v>
      </c>
      <c r="M25" s="7">
        <v>0.34541979999999728</v>
      </c>
      <c r="N25" s="7">
        <v>0.36080834873551093</v>
      </c>
      <c r="O25" s="7">
        <v>0.38130939999999985</v>
      </c>
      <c r="P25" s="7">
        <v>0.39338908719999988</v>
      </c>
      <c r="Q25" s="7">
        <v>0.41924139999999988</v>
      </c>
      <c r="R25" s="7">
        <v>0.43553679999999989</v>
      </c>
      <c r="S25" s="7">
        <v>0.47519893599999991</v>
      </c>
      <c r="T25" s="7">
        <v>0.51874165599999977</v>
      </c>
      <c r="U25" s="7">
        <v>0.59095669119999994</v>
      </c>
      <c r="V25" s="7">
        <v>0.65733955999999993</v>
      </c>
      <c r="W25" s="7">
        <v>0.78939601599999976</v>
      </c>
      <c r="X25" s="7">
        <v>1.253671808</v>
      </c>
      <c r="Y25" s="7">
        <v>2.8898991242708987</v>
      </c>
      <c r="Z25" s="7">
        <v>3.4444617040000001</v>
      </c>
      <c r="AA25" s="7">
        <v>3.7125625991999995</v>
      </c>
      <c r="AB25" s="7">
        <v>4.6584404645199999</v>
      </c>
      <c r="AC25" s="7">
        <v>5.0347940720000004</v>
      </c>
      <c r="AD25" s="7">
        <v>6.1915663279999995</v>
      </c>
      <c r="AE25" s="7">
        <v>6.4256183151999995</v>
      </c>
      <c r="AF25" s="7">
        <v>7.521896063999999</v>
      </c>
      <c r="AG25" s="7">
        <v>7.5989697530103983</v>
      </c>
      <c r="AH25" s="7">
        <v>11.255684829758398</v>
      </c>
      <c r="AI25" s="7">
        <v>15.437442585337994</v>
      </c>
    </row>
    <row r="26" spans="1:35" x14ac:dyDescent="0.25">
      <c r="A26" s="11" t="s">
        <v>36</v>
      </c>
      <c r="B26" s="15">
        <v>39.996431176882822</v>
      </c>
      <c r="C26" s="15">
        <v>43.301805030979878</v>
      </c>
      <c r="D26" s="15">
        <v>45.443298505507435</v>
      </c>
      <c r="E26" s="15">
        <v>47.061647108838386</v>
      </c>
      <c r="F26" s="15">
        <v>46.019543607007478</v>
      </c>
      <c r="G26" s="15">
        <v>47.747345063832967</v>
      </c>
      <c r="H26" s="15">
        <v>50.719090058418871</v>
      </c>
      <c r="I26" s="15">
        <v>52.108280828308139</v>
      </c>
      <c r="J26" s="15">
        <v>51.480113511939329</v>
      </c>
      <c r="K26" s="15">
        <v>54.123983643783482</v>
      </c>
      <c r="L26" s="15">
        <v>56.506198103657375</v>
      </c>
      <c r="M26" s="15">
        <v>62.485115529270161</v>
      </c>
      <c r="N26" s="15">
        <v>66.039073322171859</v>
      </c>
      <c r="O26" s="15">
        <v>76.441255224106399</v>
      </c>
      <c r="P26" s="15">
        <v>83.015004077320668</v>
      </c>
      <c r="Q26" s="15">
        <v>89.827766113686778</v>
      </c>
      <c r="R26" s="15">
        <v>93.124471144259218</v>
      </c>
      <c r="S26" s="15">
        <v>102.43381512638344</v>
      </c>
      <c r="T26" s="15">
        <v>104.46573225373366</v>
      </c>
      <c r="U26" s="15">
        <v>107.27616966212561</v>
      </c>
      <c r="V26" s="15">
        <v>128.90881439296504</v>
      </c>
      <c r="W26" s="15">
        <v>126.74533856422924</v>
      </c>
      <c r="X26" s="15">
        <v>130.73015169883681</v>
      </c>
      <c r="Y26" s="15">
        <v>131.9363671257604</v>
      </c>
      <c r="Z26" s="15">
        <v>131.32877498389976</v>
      </c>
      <c r="AA26" s="15">
        <v>138.4416102143212</v>
      </c>
      <c r="AB26" s="15">
        <v>147.47398055171971</v>
      </c>
      <c r="AC26" s="15">
        <v>161.90998610810283</v>
      </c>
      <c r="AD26" s="15">
        <v>158.40015724214376</v>
      </c>
      <c r="AE26" s="15">
        <v>157.60356401898568</v>
      </c>
      <c r="AF26" s="15">
        <v>158.73932886361786</v>
      </c>
      <c r="AG26" s="15">
        <v>185.56211361649764</v>
      </c>
      <c r="AH26" s="15">
        <v>162.4799106548609</v>
      </c>
      <c r="AI26" s="15">
        <v>158.56501615801488</v>
      </c>
    </row>
    <row r="27" spans="1:35" x14ac:dyDescent="0.25">
      <c r="A27" s="1" t="s">
        <v>37</v>
      </c>
      <c r="B27" s="7">
        <v>0.75200000000000011</v>
      </c>
      <c r="C27" s="7">
        <v>0.91</v>
      </c>
      <c r="D27" s="7">
        <v>0.89900000000000002</v>
      </c>
      <c r="E27" s="7">
        <v>1.077</v>
      </c>
      <c r="F27" s="7">
        <v>1.2794879760016147</v>
      </c>
      <c r="G27" s="7">
        <v>1.7536475105681706</v>
      </c>
      <c r="H27" s="7">
        <v>1.9851096844220155</v>
      </c>
      <c r="I27" s="7">
        <v>2.3900058147330334</v>
      </c>
      <c r="J27" s="7">
        <v>2.6350274142276393</v>
      </c>
      <c r="K27" s="7">
        <v>2.6125742692123315</v>
      </c>
      <c r="L27" s="7">
        <v>2.8706689979200211</v>
      </c>
      <c r="M27" s="7">
        <v>3.0201518766590914</v>
      </c>
      <c r="N27" s="7">
        <v>3.3318990508902528</v>
      </c>
      <c r="O27" s="7">
        <v>3.5423622305074662</v>
      </c>
      <c r="P27" s="7">
        <v>3.709688760208345</v>
      </c>
      <c r="Q27" s="7">
        <v>3.829963519596014</v>
      </c>
      <c r="R27" s="7">
        <v>3.9189981848103503</v>
      </c>
      <c r="S27" s="7">
        <v>3.9140303698862562</v>
      </c>
      <c r="T27" s="7">
        <v>3.9279782388963236</v>
      </c>
      <c r="U27" s="7">
        <v>4.1750026908953979</v>
      </c>
      <c r="V27" s="7">
        <v>4.3365515011976106</v>
      </c>
      <c r="W27" s="7">
        <v>4.1072107952963366</v>
      </c>
      <c r="X27" s="7">
        <v>4.3991466312039957</v>
      </c>
      <c r="Y27" s="7">
        <v>4.5878322362896924</v>
      </c>
      <c r="Z27" s="7">
        <v>5.5084293107525175</v>
      </c>
      <c r="AA27" s="7">
        <v>6.1881099192321312</v>
      </c>
      <c r="AB27" s="7">
        <v>8.9367676948883918</v>
      </c>
      <c r="AC27" s="7">
        <v>10.828177097993956</v>
      </c>
      <c r="AD27" s="7">
        <v>13.238566022512623</v>
      </c>
      <c r="AE27" s="7">
        <v>16.18096002343519</v>
      </c>
      <c r="AF27" s="7">
        <v>20.073970223387011</v>
      </c>
      <c r="AG27" s="7">
        <v>26.292012252091713</v>
      </c>
      <c r="AH27" s="7">
        <v>28.934080210216109</v>
      </c>
      <c r="AI27" s="7">
        <v>32.186080210216112</v>
      </c>
    </row>
    <row r="28" spans="1:35" x14ac:dyDescent="0.25">
      <c r="A28" s="11" t="s">
        <v>38</v>
      </c>
      <c r="B28" s="12">
        <v>2.4160702856460974</v>
      </c>
      <c r="C28" s="12">
        <v>2.3573041686884291</v>
      </c>
      <c r="D28" s="12">
        <v>2.4849141837224344</v>
      </c>
      <c r="E28" s="12">
        <v>2.6764480968327753</v>
      </c>
      <c r="F28" s="12">
        <v>2.7578931307481129</v>
      </c>
      <c r="G28" s="12">
        <v>2.8927639667422844</v>
      </c>
      <c r="H28" s="12">
        <v>2.9465807647820621</v>
      </c>
      <c r="I28" s="12">
        <v>3.1189946707585503</v>
      </c>
      <c r="J28" s="12">
        <v>3.307445408630866</v>
      </c>
      <c r="K28" s="12">
        <v>3.4221859056517605</v>
      </c>
      <c r="L28" s="12">
        <v>3.4838014177431349</v>
      </c>
      <c r="M28" s="12">
        <v>3.5603061761083818</v>
      </c>
      <c r="N28" s="12">
        <v>3.6098164867175688</v>
      </c>
      <c r="O28" s="12">
        <v>3.5918657749278373</v>
      </c>
      <c r="P28" s="12">
        <v>3.6690700280528024</v>
      </c>
      <c r="Q28" s="12">
        <v>3.9896978912249508</v>
      </c>
      <c r="R28" s="12">
        <v>4.5403422726489779</v>
      </c>
      <c r="S28" s="12">
        <v>4.8374779330338216</v>
      </c>
      <c r="T28" s="12">
        <v>5.1893507760330486</v>
      </c>
      <c r="U28" s="12">
        <v>5.5398313287056657</v>
      </c>
      <c r="V28" s="12">
        <v>5.9303258546748667</v>
      </c>
      <c r="W28" s="12">
        <v>6.2859539898749919</v>
      </c>
      <c r="X28" s="12">
        <v>6.8486235933999566</v>
      </c>
      <c r="Y28" s="12">
        <v>7.2361851709916607</v>
      </c>
      <c r="Z28" s="12">
        <v>7.5141749992886906</v>
      </c>
      <c r="AA28" s="12">
        <v>8.2876967485043167</v>
      </c>
      <c r="AB28" s="12">
        <v>9.2574914529169678</v>
      </c>
      <c r="AC28" s="12">
        <v>9.4337296811821538</v>
      </c>
      <c r="AD28" s="12">
        <v>10.701511663227629</v>
      </c>
      <c r="AE28" s="12">
        <v>12.118363281804388</v>
      </c>
      <c r="AF28" s="12">
        <v>13.915124437706066</v>
      </c>
      <c r="AG28" s="12">
        <v>16.818626659919378</v>
      </c>
      <c r="AH28" s="12">
        <v>19.318576420216406</v>
      </c>
      <c r="AI28" s="12">
        <v>19.01983566662588</v>
      </c>
    </row>
    <row r="29" spans="1:35" x14ac:dyDescent="0.25">
      <c r="A29" s="1" t="s">
        <v>13</v>
      </c>
      <c r="B29" s="7">
        <v>25.372800000000002</v>
      </c>
      <c r="C29" s="49">
        <v>-7.0992000000000006</v>
      </c>
      <c r="D29" s="7">
        <v>13.485599999999998</v>
      </c>
      <c r="E29" s="7">
        <v>4.266</v>
      </c>
      <c r="F29" s="49">
        <v>-17.423999999999999</v>
      </c>
      <c r="G29" s="49">
        <v>-2.8583999999999996</v>
      </c>
      <c r="H29" s="49">
        <v>-55.443599999999996</v>
      </c>
      <c r="I29" s="49">
        <v>-26.107200000000006</v>
      </c>
      <c r="J29" s="49">
        <v>-15.552</v>
      </c>
      <c r="K29" s="49">
        <v>-8.3268000000000022</v>
      </c>
      <c r="L29" s="7">
        <v>2.3937870239999937</v>
      </c>
      <c r="M29" s="49">
        <v>-2.0712074327999979</v>
      </c>
      <c r="N29" s="49">
        <v>-7.4528068320000056</v>
      </c>
      <c r="O29" s="49">
        <v>-30.760112954120398</v>
      </c>
      <c r="P29" s="49">
        <v>-10.339636571884792</v>
      </c>
      <c r="Q29" s="7">
        <v>4.9317387624000038</v>
      </c>
      <c r="R29" s="49">
        <v>-24.971300387999996</v>
      </c>
      <c r="S29" s="49">
        <v>-3.42</v>
      </c>
      <c r="T29" s="7">
        <v>5.2336800000000077</v>
      </c>
      <c r="U29" s="7">
        <v>1.1998800000000047</v>
      </c>
      <c r="V29" s="49">
        <v>-4.0863699999999996</v>
      </c>
      <c r="W29" s="7">
        <v>4.7463100000000003</v>
      </c>
      <c r="X29" s="7">
        <v>18.77074</v>
      </c>
      <c r="Y29" s="7">
        <v>3.8920500000000002</v>
      </c>
      <c r="Z29" s="7">
        <v>10.2791</v>
      </c>
      <c r="AA29" s="7">
        <v>21.28162</v>
      </c>
      <c r="AB29" s="7">
        <v>18.205539999999999</v>
      </c>
      <c r="AC29" s="7">
        <v>16.42577</v>
      </c>
      <c r="AD29" s="7">
        <v>18.80763</v>
      </c>
      <c r="AE29" s="7">
        <v>20.919080000000001</v>
      </c>
      <c r="AF29" s="7">
        <v>24.777249999999999</v>
      </c>
      <c r="AG29" s="7">
        <v>17.527819999999998</v>
      </c>
      <c r="AH29" s="7">
        <v>4.9056800000000003</v>
      </c>
      <c r="AI29" s="7">
        <v>11.279745455133606</v>
      </c>
    </row>
    <row r="30" spans="1:35" ht="15.75" x14ac:dyDescent="0.25">
      <c r="A30" s="1"/>
      <c r="B30" s="1"/>
      <c r="C30" s="1"/>
      <c r="D30" s="1"/>
      <c r="E30" s="16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.75" x14ac:dyDescent="0.25">
      <c r="A31" s="3" t="s">
        <v>14</v>
      </c>
      <c r="B31" s="3"/>
      <c r="C31" s="3"/>
      <c r="D31" s="3"/>
      <c r="E31" s="3"/>
      <c r="F31" s="2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.75" x14ac:dyDescent="0.25">
      <c r="A32" s="22" t="s">
        <v>15</v>
      </c>
      <c r="B32" s="16"/>
      <c r="C32" s="16"/>
      <c r="D32" s="16"/>
      <c r="E32" s="16"/>
      <c r="F32" s="4"/>
      <c r="G32" s="2"/>
      <c r="H32" s="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 t="s">
        <v>1</v>
      </c>
    </row>
    <row r="33" spans="1:35" x14ac:dyDescent="0.25">
      <c r="A33" s="5" t="s">
        <v>2</v>
      </c>
      <c r="B33" s="6">
        <f t="shared" ref="B33:AH33" si="1">B4</f>
        <v>1990</v>
      </c>
      <c r="C33" s="6">
        <f t="shared" si="1"/>
        <v>1991</v>
      </c>
      <c r="D33" s="6">
        <f t="shared" si="1"/>
        <v>1992</v>
      </c>
      <c r="E33" s="6">
        <f t="shared" si="1"/>
        <v>1993</v>
      </c>
      <c r="F33" s="6">
        <f t="shared" si="1"/>
        <v>1994</v>
      </c>
      <c r="G33" s="6">
        <f t="shared" si="1"/>
        <v>1995</v>
      </c>
      <c r="H33" s="6">
        <f t="shared" si="1"/>
        <v>1996</v>
      </c>
      <c r="I33" s="6">
        <f t="shared" si="1"/>
        <v>1997</v>
      </c>
      <c r="J33" s="6">
        <f t="shared" si="1"/>
        <v>1998</v>
      </c>
      <c r="K33" s="6">
        <f t="shared" si="1"/>
        <v>1999</v>
      </c>
      <c r="L33" s="6">
        <f t="shared" si="1"/>
        <v>2000</v>
      </c>
      <c r="M33" s="6">
        <f t="shared" si="1"/>
        <v>2001</v>
      </c>
      <c r="N33" s="6">
        <f t="shared" si="1"/>
        <v>2002</v>
      </c>
      <c r="O33" s="6">
        <f t="shared" si="1"/>
        <v>2003</v>
      </c>
      <c r="P33" s="6">
        <f t="shared" si="1"/>
        <v>2004</v>
      </c>
      <c r="Q33" s="6">
        <f t="shared" si="1"/>
        <v>2005</v>
      </c>
      <c r="R33" s="6">
        <f t="shared" si="1"/>
        <v>2006</v>
      </c>
      <c r="S33" s="6">
        <f t="shared" si="1"/>
        <v>2007</v>
      </c>
      <c r="T33" s="6">
        <f t="shared" si="1"/>
        <v>2008</v>
      </c>
      <c r="U33" s="6">
        <f t="shared" si="1"/>
        <v>2009</v>
      </c>
      <c r="V33" s="6">
        <f t="shared" si="1"/>
        <v>2010</v>
      </c>
      <c r="W33" s="6">
        <f t="shared" si="1"/>
        <v>2011</v>
      </c>
      <c r="X33" s="6">
        <f t="shared" si="1"/>
        <v>2012</v>
      </c>
      <c r="Y33" s="6">
        <f t="shared" si="1"/>
        <v>2013</v>
      </c>
      <c r="Z33" s="6">
        <f t="shared" si="1"/>
        <v>2014</v>
      </c>
      <c r="AA33" s="6">
        <f t="shared" si="1"/>
        <v>2015</v>
      </c>
      <c r="AB33" s="6">
        <f t="shared" si="1"/>
        <v>2016</v>
      </c>
      <c r="AC33" s="6">
        <f t="shared" si="1"/>
        <v>2017</v>
      </c>
      <c r="AD33" s="6">
        <f t="shared" si="1"/>
        <v>2018</v>
      </c>
      <c r="AE33" s="6">
        <f t="shared" si="1"/>
        <v>2019</v>
      </c>
      <c r="AF33" s="6">
        <f t="shared" si="1"/>
        <v>2020</v>
      </c>
      <c r="AG33" s="6">
        <f t="shared" si="1"/>
        <v>2021</v>
      </c>
      <c r="AH33" s="6">
        <f t="shared" si="1"/>
        <v>2022</v>
      </c>
      <c r="AI33" s="6">
        <f>AI4</f>
        <v>2023</v>
      </c>
    </row>
    <row r="34" spans="1:35" x14ac:dyDescent="0.25">
      <c r="A34" s="9" t="s">
        <v>16</v>
      </c>
      <c r="B34" s="19">
        <v>819.05264755676694</v>
      </c>
      <c r="C34" s="19">
        <v>829.47495387120716</v>
      </c>
      <c r="D34" s="19">
        <v>829.33137565007485</v>
      </c>
      <c r="E34" s="19">
        <v>823.08844325618668</v>
      </c>
      <c r="F34" s="19">
        <v>829.42721046822953</v>
      </c>
      <c r="G34" s="19">
        <v>840.12635580139533</v>
      </c>
      <c r="H34" s="19">
        <v>842.89952103653695</v>
      </c>
      <c r="I34" s="19">
        <v>848.57173243012494</v>
      </c>
      <c r="J34" s="19">
        <v>839.02493243941569</v>
      </c>
      <c r="K34" s="19">
        <v>841.58274243001279</v>
      </c>
      <c r="L34" s="19">
        <v>838.90987320124088</v>
      </c>
      <c r="M34" s="19">
        <v>836.84710526168999</v>
      </c>
      <c r="N34" s="19">
        <v>826.89500003554008</v>
      </c>
      <c r="O34" s="19">
        <v>832.89734253093229</v>
      </c>
      <c r="P34" s="19">
        <v>839.52869289289265</v>
      </c>
      <c r="Q34" s="19">
        <v>850.25613005561422</v>
      </c>
      <c r="R34" s="19">
        <v>863.48994665673285</v>
      </c>
      <c r="S34" s="19">
        <v>873.35256184678394</v>
      </c>
      <c r="T34" s="19">
        <v>862.86150154228346</v>
      </c>
      <c r="U34" s="19">
        <v>812.88718885519893</v>
      </c>
      <c r="V34" s="19">
        <v>814.36525136798105</v>
      </c>
      <c r="W34" s="19">
        <v>805.55330905605126</v>
      </c>
      <c r="X34" s="19">
        <v>784.29249695156534</v>
      </c>
      <c r="Y34" s="19">
        <v>765.06245236753864</v>
      </c>
      <c r="Z34" s="19">
        <v>755.01495671725684</v>
      </c>
      <c r="AA34" s="19">
        <v>755.46617752173711</v>
      </c>
      <c r="AB34" s="19">
        <v>767.04181973655614</v>
      </c>
      <c r="AC34" s="19">
        <v>766.36217401252156</v>
      </c>
      <c r="AD34" s="19">
        <v>772.41315871490701</v>
      </c>
      <c r="AE34" s="19">
        <v>749.49134135676411</v>
      </c>
      <c r="AF34" s="19">
        <v>705.32090287916208</v>
      </c>
      <c r="AG34" s="19">
        <v>728.60267796127005</v>
      </c>
      <c r="AH34" s="19">
        <v>696.4586253986796</v>
      </c>
      <c r="AI34" s="19">
        <v>691.83319212139611</v>
      </c>
    </row>
    <row r="35" spans="1:35" x14ac:dyDescent="0.25">
      <c r="A35" s="1" t="s">
        <v>10</v>
      </c>
      <c r="B35" s="14">
        <v>354.8486500603438</v>
      </c>
      <c r="C35" s="14">
        <v>354.88375437490981</v>
      </c>
      <c r="D35" s="14">
        <v>348.54893807916721</v>
      </c>
      <c r="E35" s="14">
        <v>345.07616998392638</v>
      </c>
      <c r="F35" s="14">
        <v>346.83506308322671</v>
      </c>
      <c r="G35" s="14">
        <v>374.12902708537479</v>
      </c>
      <c r="H35" s="14">
        <v>380.8648953698214</v>
      </c>
      <c r="I35" s="14">
        <v>383.4351697604601</v>
      </c>
      <c r="J35" s="14">
        <v>379.26741702681983</v>
      </c>
      <c r="K35" s="14">
        <v>382.38934862192065</v>
      </c>
      <c r="L35" s="14">
        <v>376.36675664375429</v>
      </c>
      <c r="M35" s="14">
        <v>376.84072138567501</v>
      </c>
      <c r="N35" s="14">
        <v>361.27042498394025</v>
      </c>
      <c r="O35" s="14">
        <v>344.89773176683985</v>
      </c>
      <c r="P35" s="14">
        <v>348.8383296778814</v>
      </c>
      <c r="Q35" s="14">
        <v>351.86902885104143</v>
      </c>
      <c r="R35" s="14">
        <v>346.48938037298171</v>
      </c>
      <c r="S35" s="14">
        <v>346.70080743810956</v>
      </c>
      <c r="T35" s="14">
        <v>338.38579022807414</v>
      </c>
      <c r="U35" s="14">
        <v>314.39150908730772</v>
      </c>
      <c r="V35" s="14">
        <v>311.88445637711692</v>
      </c>
      <c r="W35" s="14">
        <v>303.93869074682635</v>
      </c>
      <c r="X35" s="14">
        <v>291.4469121797427</v>
      </c>
      <c r="Y35" s="14">
        <v>280.83335849274539</v>
      </c>
      <c r="Z35" s="14">
        <v>274.75955449823704</v>
      </c>
      <c r="AA35" s="14">
        <v>277.74010616862495</v>
      </c>
      <c r="AB35" s="14">
        <v>278.29645934965652</v>
      </c>
      <c r="AC35" s="14">
        <v>284.14509320794622</v>
      </c>
      <c r="AD35" s="14">
        <v>286.02716955429082</v>
      </c>
      <c r="AE35" s="14">
        <v>281.07197207783207</v>
      </c>
      <c r="AF35" s="14">
        <v>238.03844656401111</v>
      </c>
      <c r="AG35" s="14">
        <v>245.53147897551884</v>
      </c>
      <c r="AH35" s="14">
        <v>261.83179903710686</v>
      </c>
      <c r="AI35" s="14">
        <v>260.65543570087112</v>
      </c>
    </row>
    <row r="36" spans="1:35" x14ac:dyDescent="0.25">
      <c r="A36" s="11" t="s">
        <v>5</v>
      </c>
      <c r="B36" s="12">
        <v>81.775863432759508</v>
      </c>
      <c r="C36" s="12">
        <v>87.188732079479792</v>
      </c>
      <c r="D36" s="12">
        <v>94.718491151666612</v>
      </c>
      <c r="E36" s="12">
        <v>102.18810168436623</v>
      </c>
      <c r="F36" s="12">
        <v>117.18810343744377</v>
      </c>
      <c r="G36" s="12">
        <v>133.75472706527526</v>
      </c>
      <c r="H36" s="12">
        <v>150.59648629893965</v>
      </c>
      <c r="I36" s="12">
        <v>166.69595940730235</v>
      </c>
      <c r="J36" s="12">
        <v>181.07247031331781</v>
      </c>
      <c r="K36" s="12">
        <v>192.07179315493451</v>
      </c>
      <c r="L36" s="12">
        <v>192.10907226050927</v>
      </c>
      <c r="M36" s="12">
        <v>193.05896306443134</v>
      </c>
      <c r="N36" s="12">
        <v>195.89915824512383</v>
      </c>
      <c r="O36" s="12">
        <v>190.15924752948794</v>
      </c>
      <c r="P36" s="12">
        <v>195.04163382847591</v>
      </c>
      <c r="Q36" s="12">
        <v>192.47650464196772</v>
      </c>
      <c r="R36" s="12">
        <v>190.74448515124774</v>
      </c>
      <c r="S36" s="12">
        <v>175.29317658939942</v>
      </c>
      <c r="T36" s="12">
        <v>177.0787183260889</v>
      </c>
      <c r="U36" s="12">
        <v>166.27452909523944</v>
      </c>
      <c r="V36" s="12">
        <v>175.88753427388062</v>
      </c>
      <c r="W36" s="12">
        <v>159.79712564250869</v>
      </c>
      <c r="X36" s="12">
        <v>149.32062716631464</v>
      </c>
      <c r="Y36" s="12">
        <v>139.63353326747992</v>
      </c>
      <c r="Z36" s="12">
        <v>130.10184187009281</v>
      </c>
      <c r="AA36" s="12">
        <v>132.63624718038261</v>
      </c>
      <c r="AB36" s="12">
        <v>130.26761881935715</v>
      </c>
      <c r="AC36" s="12">
        <v>123.1029675868481</v>
      </c>
      <c r="AD36" s="12">
        <v>120.57385380267233</v>
      </c>
      <c r="AE36" s="12">
        <v>113.34273689002072</v>
      </c>
      <c r="AF36" s="12">
        <v>95.564000431714376</v>
      </c>
      <c r="AG36" s="12">
        <v>90.536336136660395</v>
      </c>
      <c r="AH36" s="12">
        <v>62.908953800394357</v>
      </c>
      <c r="AI36" s="12">
        <v>62.464594270047847</v>
      </c>
    </row>
    <row r="37" spans="1:35" x14ac:dyDescent="0.25">
      <c r="A37" s="1" t="s">
        <v>11</v>
      </c>
      <c r="B37" s="14">
        <v>326.97640974019799</v>
      </c>
      <c r="C37" s="14">
        <v>329.97342625835148</v>
      </c>
      <c r="D37" s="14">
        <v>323.77173416799491</v>
      </c>
      <c r="E37" s="14">
        <v>312.78337933810616</v>
      </c>
      <c r="F37" s="14">
        <v>300.62791539323695</v>
      </c>
      <c r="G37" s="14">
        <v>264.59874111546708</v>
      </c>
      <c r="H37" s="14">
        <v>242.24712793894298</v>
      </c>
      <c r="I37" s="14">
        <v>220.56014088289598</v>
      </c>
      <c r="J37" s="14">
        <v>197.86886889038777</v>
      </c>
      <c r="K37" s="14">
        <v>180.79732879039818</v>
      </c>
      <c r="L37" s="14">
        <v>175.3836964183146</v>
      </c>
      <c r="M37" s="14">
        <v>167.40335211714395</v>
      </c>
      <c r="N37" s="14">
        <v>161.50740699734416</v>
      </c>
      <c r="O37" s="14">
        <v>176.34215928288592</v>
      </c>
      <c r="P37" s="14">
        <v>163.05638288746724</v>
      </c>
      <c r="Q37" s="14">
        <v>165.51978844878306</v>
      </c>
      <c r="R37" s="14">
        <v>182.03670864810357</v>
      </c>
      <c r="S37" s="14">
        <v>191.99920985395485</v>
      </c>
      <c r="T37" s="14">
        <v>186.46857339818774</v>
      </c>
      <c r="U37" s="14">
        <v>171.96358332507202</v>
      </c>
      <c r="V37" s="14">
        <v>147.33994786742434</v>
      </c>
      <c r="W37" s="14">
        <v>149.188179220953</v>
      </c>
      <c r="X37" s="14">
        <v>146.85921815717893</v>
      </c>
      <c r="Y37" s="14">
        <v>140.61348512225206</v>
      </c>
      <c r="Z37" s="14">
        <v>129.68731848531164</v>
      </c>
      <c r="AA37" s="14">
        <v>110.71602265987204</v>
      </c>
      <c r="AB37" s="14">
        <v>116.7559165461341</v>
      </c>
      <c r="AC37" s="14">
        <v>92.133180004709246</v>
      </c>
      <c r="AD37" s="14">
        <v>97.544001971715105</v>
      </c>
      <c r="AE37" s="14">
        <v>70.165424354916439</v>
      </c>
      <c r="AF37" s="14">
        <v>69.305787452705701</v>
      </c>
      <c r="AG37" s="14">
        <v>63.334661060014469</v>
      </c>
      <c r="AH37" s="14">
        <v>51.884237837240946</v>
      </c>
      <c r="AI37" s="14">
        <v>41.101227129521341</v>
      </c>
    </row>
    <row r="38" spans="1:35" x14ac:dyDescent="0.25">
      <c r="A38" s="11" t="s">
        <v>6</v>
      </c>
      <c r="B38" s="12">
        <v>7.7096357925655292</v>
      </c>
      <c r="C38" s="12">
        <v>7.6611278349883705</v>
      </c>
      <c r="D38" s="12">
        <v>8.4712989057472825</v>
      </c>
      <c r="E38" s="12">
        <v>8.647180824961147</v>
      </c>
      <c r="F38" s="12">
        <v>9.4427356958009252</v>
      </c>
      <c r="G38" s="12">
        <v>10.430294829647018</v>
      </c>
      <c r="H38" s="12">
        <v>10.639404368273885</v>
      </c>
      <c r="I38" s="12">
        <v>12.295338618419471</v>
      </c>
      <c r="J38" s="12">
        <v>12.217789970870506</v>
      </c>
      <c r="K38" s="12">
        <v>13.602936903064995</v>
      </c>
      <c r="L38" s="12">
        <v>14.401813656619149</v>
      </c>
      <c r="M38" s="12">
        <v>14.529705610190639</v>
      </c>
      <c r="N38" s="12">
        <v>15.742457173531289</v>
      </c>
      <c r="O38" s="12">
        <v>16.711433078512268</v>
      </c>
      <c r="P38" s="12">
        <v>17.078359597144793</v>
      </c>
      <c r="Q38" s="12">
        <v>17.305169304832916</v>
      </c>
      <c r="R38" s="12">
        <v>17.746559715096936</v>
      </c>
      <c r="S38" s="12">
        <v>18.479853498690879</v>
      </c>
      <c r="T38" s="12">
        <v>19.172035647301918</v>
      </c>
      <c r="U38" s="12">
        <v>17.820832936637366</v>
      </c>
      <c r="V38" s="12">
        <v>16.341173794842838</v>
      </c>
      <c r="W38" s="12">
        <v>17.621090900513746</v>
      </c>
      <c r="X38" s="12">
        <v>16.754339943197763</v>
      </c>
      <c r="Y38" s="12">
        <v>16.818263074834285</v>
      </c>
      <c r="Z38" s="12">
        <v>18.316172720393585</v>
      </c>
      <c r="AA38" s="12">
        <v>18.410232636888107</v>
      </c>
      <c r="AB38" s="12">
        <v>18.175222044095818</v>
      </c>
      <c r="AC38" s="12">
        <v>18.668490068993684</v>
      </c>
      <c r="AD38" s="12">
        <v>18.622620210541871</v>
      </c>
      <c r="AE38" s="12">
        <v>19.224561035798743</v>
      </c>
      <c r="AF38" s="12">
        <v>19.698306834967486</v>
      </c>
      <c r="AG38" s="12">
        <v>18.379598990413026</v>
      </c>
      <c r="AH38" s="12">
        <v>18.484276535843247</v>
      </c>
      <c r="AI38" s="12">
        <v>18.313390313396823</v>
      </c>
    </row>
    <row r="39" spans="1:35" x14ac:dyDescent="0.25">
      <c r="A39" s="1" t="s">
        <v>7</v>
      </c>
      <c r="B39" s="20">
        <v>47.742088530900112</v>
      </c>
      <c r="C39" s="20">
        <v>49.767913323477742</v>
      </c>
      <c r="D39" s="20">
        <v>53.820913345498759</v>
      </c>
      <c r="E39" s="20">
        <v>54.39361142482673</v>
      </c>
      <c r="F39" s="20">
        <v>55.333392858520973</v>
      </c>
      <c r="G39" s="20">
        <v>57.213565705631126</v>
      </c>
      <c r="H39" s="20">
        <v>58.551607060558993</v>
      </c>
      <c r="I39" s="20">
        <v>65.585123761046987</v>
      </c>
      <c r="J39" s="20">
        <v>68.598386238019799</v>
      </c>
      <c r="K39" s="20">
        <v>72.721334959694573</v>
      </c>
      <c r="L39" s="20">
        <v>80.648534222043622</v>
      </c>
      <c r="M39" s="20">
        <v>85.014363084249069</v>
      </c>
      <c r="N39" s="20">
        <v>92.475552635600522</v>
      </c>
      <c r="O39" s="20">
        <v>104.78677087320614</v>
      </c>
      <c r="P39" s="20">
        <v>115.51398690192336</v>
      </c>
      <c r="Q39" s="20">
        <v>123.08563880898895</v>
      </c>
      <c r="R39" s="20">
        <v>126.47281276930276</v>
      </c>
      <c r="S39" s="20">
        <v>140.87951446662922</v>
      </c>
      <c r="T39" s="20">
        <v>141.75638394263072</v>
      </c>
      <c r="U39" s="20">
        <v>142.43673441094225</v>
      </c>
      <c r="V39" s="20">
        <v>162.91213905471645</v>
      </c>
      <c r="W39" s="20">
        <v>175.00822254524959</v>
      </c>
      <c r="X39" s="20">
        <v>179.9113995051313</v>
      </c>
      <c r="Y39" s="20">
        <v>187.16381241022705</v>
      </c>
      <c r="Z39" s="20">
        <v>202.15006914322169</v>
      </c>
      <c r="AA39" s="20">
        <v>215.96356887596946</v>
      </c>
      <c r="AB39" s="20">
        <v>223.54660297731238</v>
      </c>
      <c r="AC39" s="20">
        <v>248.31244314402426</v>
      </c>
      <c r="AD39" s="20">
        <v>249.64551317568686</v>
      </c>
      <c r="AE39" s="20">
        <v>265.68664699819607</v>
      </c>
      <c r="AF39" s="20">
        <v>282.71436159576348</v>
      </c>
      <c r="AG39" s="20">
        <v>310.82060279866334</v>
      </c>
      <c r="AH39" s="20">
        <v>301.34935818809419</v>
      </c>
      <c r="AI39" s="20">
        <v>309.29854470755885</v>
      </c>
    </row>
    <row r="40" spans="1:35" x14ac:dyDescent="0.25">
      <c r="A40" s="11" t="s">
        <v>34</v>
      </c>
      <c r="B40" s="15">
        <v>2.1970800000000001</v>
      </c>
      <c r="C40" s="15">
        <v>2.6643600000000003</v>
      </c>
      <c r="D40" s="15">
        <v>3.2954400000000001</v>
      </c>
      <c r="E40" s="15">
        <v>3.7231200000000002</v>
      </c>
      <c r="F40" s="15">
        <v>4.0932000000000004</v>
      </c>
      <c r="G40" s="15">
        <v>4.2382799999999996</v>
      </c>
      <c r="H40" s="15">
        <v>4.4168400000000005</v>
      </c>
      <c r="I40" s="15">
        <v>6.96312</v>
      </c>
      <c r="J40" s="15">
        <v>10.15164</v>
      </c>
      <c r="K40" s="15">
        <v>10.904399999999999</v>
      </c>
      <c r="L40" s="15">
        <v>15.2683165116</v>
      </c>
      <c r="M40" s="15">
        <v>15.501673421999998</v>
      </c>
      <c r="N40" s="15">
        <v>17.556981984</v>
      </c>
      <c r="O40" s="15">
        <v>20.018819629123197</v>
      </c>
      <c r="P40" s="15">
        <v>23.699202376716002</v>
      </c>
      <c r="Q40" s="15">
        <v>23.810400000000001</v>
      </c>
      <c r="R40" s="15">
        <v>21.988646829572396</v>
      </c>
      <c r="S40" s="15">
        <v>25.816320000000001</v>
      </c>
      <c r="T40" s="15">
        <v>24.940080000000002</v>
      </c>
      <c r="U40" s="15">
        <v>24.1938</v>
      </c>
      <c r="V40" s="15">
        <v>28.113919475029203</v>
      </c>
      <c r="W40" s="15">
        <v>35.187063514200005</v>
      </c>
      <c r="X40" s="15">
        <v>36.971784050979601</v>
      </c>
      <c r="Y40" s="15">
        <v>40.0437850810968</v>
      </c>
      <c r="Z40" s="15">
        <v>47.082612838672816</v>
      </c>
      <c r="AA40" s="15">
        <v>50.879130027699617</v>
      </c>
      <c r="AB40" s="15">
        <v>46.014232427132406</v>
      </c>
      <c r="AC40" s="15">
        <v>53.207999999999998</v>
      </c>
      <c r="AD40" s="15">
        <v>50.047037920754995</v>
      </c>
      <c r="AE40" s="15">
        <v>58.139397671075997</v>
      </c>
      <c r="AF40" s="15">
        <v>58.788772858583997</v>
      </c>
      <c r="AG40" s="15">
        <v>57.796080504627611</v>
      </c>
      <c r="AH40" s="15">
        <v>68.480060103201595</v>
      </c>
      <c r="AI40" s="15">
        <v>69.88878811168918</v>
      </c>
    </row>
    <row r="41" spans="1:35" x14ac:dyDescent="0.25">
      <c r="A41" s="1" t="s">
        <v>35</v>
      </c>
      <c r="B41" s="7">
        <v>9.9800000000000028E-2</v>
      </c>
      <c r="C41" s="7">
        <v>0.1196</v>
      </c>
      <c r="D41" s="7">
        <v>0.13909999999999997</v>
      </c>
      <c r="E41" s="7">
        <v>0.16058799999999995</v>
      </c>
      <c r="F41" s="7">
        <v>0.1850881999999994</v>
      </c>
      <c r="G41" s="7">
        <v>0.21258799999999997</v>
      </c>
      <c r="H41" s="7">
        <v>0.25477599999999995</v>
      </c>
      <c r="I41" s="7">
        <v>0.28135199999999999</v>
      </c>
      <c r="J41" s="7">
        <v>0.30123979999999378</v>
      </c>
      <c r="K41" s="7">
        <v>0.32026783999999964</v>
      </c>
      <c r="L41" s="7">
        <v>0.33502019999999966</v>
      </c>
      <c r="M41" s="7">
        <v>0.34541979999999728</v>
      </c>
      <c r="N41" s="7">
        <v>0.36080834873551093</v>
      </c>
      <c r="O41" s="7">
        <v>0.38130939999999985</v>
      </c>
      <c r="P41" s="7">
        <v>0.39338908719999988</v>
      </c>
      <c r="Q41" s="7">
        <v>0.41924139999999988</v>
      </c>
      <c r="R41" s="7">
        <v>0.43553679999999989</v>
      </c>
      <c r="S41" s="7">
        <v>0.47519893599999991</v>
      </c>
      <c r="T41" s="7">
        <v>0.51874165599999977</v>
      </c>
      <c r="U41" s="7">
        <v>0.59095669119999994</v>
      </c>
      <c r="V41" s="7">
        <v>0.65733955999999993</v>
      </c>
      <c r="W41" s="7">
        <v>0.78939601599999976</v>
      </c>
      <c r="X41" s="7">
        <v>1.253671808</v>
      </c>
      <c r="Y41" s="7">
        <v>2.8898991242708987</v>
      </c>
      <c r="Z41" s="7">
        <v>3.4444617040000001</v>
      </c>
      <c r="AA41" s="7">
        <v>3.7125625991999995</v>
      </c>
      <c r="AB41" s="7">
        <v>4.6584404645199999</v>
      </c>
      <c r="AC41" s="7">
        <v>5.0347940720000004</v>
      </c>
      <c r="AD41" s="7">
        <v>6.1915663279999995</v>
      </c>
      <c r="AE41" s="7">
        <v>6.4256183151999995</v>
      </c>
      <c r="AF41" s="7">
        <v>7.521896063999999</v>
      </c>
      <c r="AG41" s="7">
        <v>7.5989697530103983</v>
      </c>
      <c r="AH41" s="7">
        <v>11.255684829758398</v>
      </c>
      <c r="AI41" s="7">
        <v>15.437442585337994</v>
      </c>
    </row>
    <row r="42" spans="1:35" x14ac:dyDescent="0.25">
      <c r="A42" s="11" t="s">
        <v>36</v>
      </c>
      <c r="B42" s="15">
        <v>42.277138245254008</v>
      </c>
      <c r="C42" s="15">
        <v>43.716649154789316</v>
      </c>
      <c r="D42" s="15">
        <v>47.002459161776336</v>
      </c>
      <c r="E42" s="15">
        <v>46.756455327993955</v>
      </c>
      <c r="F42" s="15">
        <v>47.017723551771248</v>
      </c>
      <c r="G42" s="15">
        <v>48.116286228320668</v>
      </c>
      <c r="H42" s="15">
        <v>48.94830061135491</v>
      </c>
      <c r="I42" s="15">
        <v>52.831651275555402</v>
      </c>
      <c r="J42" s="15">
        <v>52.203033615161303</v>
      </c>
      <c r="K42" s="15">
        <v>55.461906944830488</v>
      </c>
      <c r="L42" s="15">
        <v>58.690727094780485</v>
      </c>
      <c r="M42" s="15">
        <v>62.586811809481603</v>
      </c>
      <c r="N42" s="15">
        <v>67.616046765257195</v>
      </c>
      <c r="O42" s="15">
        <v>77.252413838647641</v>
      </c>
      <c r="P42" s="15">
        <v>84.042636649746214</v>
      </c>
      <c r="Q42" s="15">
        <v>91.036335998167999</v>
      </c>
      <c r="R42" s="15">
        <v>95.589288682271032</v>
      </c>
      <c r="S42" s="15">
        <v>105.83648722770913</v>
      </c>
      <c r="T42" s="15">
        <v>107.18023327170137</v>
      </c>
      <c r="U42" s="15">
        <v>107.93714370014119</v>
      </c>
      <c r="V42" s="15">
        <v>123.87400266381476</v>
      </c>
      <c r="W42" s="15">
        <v>128.63859822987828</v>
      </c>
      <c r="X42" s="15">
        <v>130.43817342154773</v>
      </c>
      <c r="Y42" s="15">
        <v>132.40611079757801</v>
      </c>
      <c r="Z42" s="15">
        <v>138.60039029050768</v>
      </c>
      <c r="AA42" s="15">
        <v>146.89606958133336</v>
      </c>
      <c r="AB42" s="15">
        <v>154.67967093785458</v>
      </c>
      <c r="AC42" s="15">
        <v>169.80774229284813</v>
      </c>
      <c r="AD42" s="15">
        <v>169.46683124119158</v>
      </c>
      <c r="AE42" s="15">
        <v>172.8223077066805</v>
      </c>
      <c r="AF42" s="15">
        <v>182.4145980120864</v>
      </c>
      <c r="AG42" s="15">
        <v>202.31491362901426</v>
      </c>
      <c r="AH42" s="15">
        <v>173.36095662470163</v>
      </c>
      <c r="AI42" s="15">
        <v>172.83969476861088</v>
      </c>
    </row>
    <row r="43" spans="1:35" x14ac:dyDescent="0.25">
      <c r="A43" s="1" t="s">
        <v>37</v>
      </c>
      <c r="B43" s="7">
        <v>0.75200000000000011</v>
      </c>
      <c r="C43" s="7">
        <v>0.91</v>
      </c>
      <c r="D43" s="7">
        <v>0.89900000000000002</v>
      </c>
      <c r="E43" s="7">
        <v>1.077</v>
      </c>
      <c r="F43" s="7">
        <v>1.2794879760016147</v>
      </c>
      <c r="G43" s="7">
        <v>1.7536475105681706</v>
      </c>
      <c r="H43" s="7">
        <v>1.9851096844220155</v>
      </c>
      <c r="I43" s="7">
        <v>2.3900058147330334</v>
      </c>
      <c r="J43" s="7">
        <v>2.6350274142276393</v>
      </c>
      <c r="K43" s="7">
        <v>2.6125742692123315</v>
      </c>
      <c r="L43" s="7">
        <v>2.8706689979200211</v>
      </c>
      <c r="M43" s="7">
        <v>3.0201518766590914</v>
      </c>
      <c r="N43" s="7">
        <v>3.3318990508902528</v>
      </c>
      <c r="O43" s="7">
        <v>3.5423622305074662</v>
      </c>
      <c r="P43" s="7">
        <v>3.709688760208345</v>
      </c>
      <c r="Q43" s="7">
        <v>3.829963519596014</v>
      </c>
      <c r="R43" s="7">
        <v>3.9189981848103503</v>
      </c>
      <c r="S43" s="7">
        <v>3.9140303698862562</v>
      </c>
      <c r="T43" s="7">
        <v>3.9279782388963236</v>
      </c>
      <c r="U43" s="7">
        <v>4.1750026908953979</v>
      </c>
      <c r="V43" s="7">
        <v>4.3365515011976106</v>
      </c>
      <c r="W43" s="7">
        <v>4.1072107952963366</v>
      </c>
      <c r="X43" s="7">
        <v>4.3991466312039957</v>
      </c>
      <c r="Y43" s="7">
        <v>4.5878322362896924</v>
      </c>
      <c r="Z43" s="7">
        <v>5.5084293107525175</v>
      </c>
      <c r="AA43" s="7">
        <v>6.1881099192321312</v>
      </c>
      <c r="AB43" s="7">
        <v>8.9367676948883918</v>
      </c>
      <c r="AC43" s="7">
        <v>10.828177097993956</v>
      </c>
      <c r="AD43" s="7">
        <v>13.238566022512623</v>
      </c>
      <c r="AE43" s="7">
        <v>16.18096002343519</v>
      </c>
      <c r="AF43" s="7">
        <v>20.073970223387011</v>
      </c>
      <c r="AG43" s="7">
        <v>26.292012252091713</v>
      </c>
      <c r="AH43" s="7">
        <v>28.934080210216109</v>
      </c>
      <c r="AI43" s="7">
        <v>32.186080210216112</v>
      </c>
    </row>
    <row r="44" spans="1:35" x14ac:dyDescent="0.25">
      <c r="A44" s="11" t="s">
        <v>38</v>
      </c>
      <c r="B44" s="12">
        <v>2.4160702856460974</v>
      </c>
      <c r="C44" s="12">
        <v>2.3573041686884291</v>
      </c>
      <c r="D44" s="12">
        <v>2.4849141837224344</v>
      </c>
      <c r="E44" s="12">
        <v>2.6764480968327753</v>
      </c>
      <c r="F44" s="12">
        <v>2.7578931307481129</v>
      </c>
      <c r="G44" s="12">
        <v>2.8927639667422844</v>
      </c>
      <c r="H44" s="12">
        <v>2.9465807647820621</v>
      </c>
      <c r="I44" s="12">
        <v>3.1189946707585503</v>
      </c>
      <c r="J44" s="12">
        <v>3.307445408630866</v>
      </c>
      <c r="K44" s="12">
        <v>3.4221859056517605</v>
      </c>
      <c r="L44" s="12">
        <v>3.4838014177431349</v>
      </c>
      <c r="M44" s="12">
        <v>3.5603061761083818</v>
      </c>
      <c r="N44" s="12">
        <v>3.6098164867175688</v>
      </c>
      <c r="O44" s="12">
        <v>3.5918657749278373</v>
      </c>
      <c r="P44" s="12">
        <v>3.6690700280528024</v>
      </c>
      <c r="Q44" s="12">
        <v>3.9896978912249508</v>
      </c>
      <c r="R44" s="12">
        <v>4.5403422726489779</v>
      </c>
      <c r="S44" s="12">
        <v>4.8374779330338216</v>
      </c>
      <c r="T44" s="12">
        <v>5.1893507760330486</v>
      </c>
      <c r="U44" s="12">
        <v>5.5398313287056657</v>
      </c>
      <c r="V44" s="12">
        <v>5.9303258546748667</v>
      </c>
      <c r="W44" s="12">
        <v>6.2859539898749919</v>
      </c>
      <c r="X44" s="12">
        <v>6.8486235933999566</v>
      </c>
      <c r="Y44" s="12">
        <v>7.2361851709916607</v>
      </c>
      <c r="Z44" s="12">
        <v>7.5141749992886906</v>
      </c>
      <c r="AA44" s="12">
        <v>8.2876967485043167</v>
      </c>
      <c r="AB44" s="12">
        <v>9.2574914529169678</v>
      </c>
      <c r="AC44" s="12">
        <v>9.4337296811821538</v>
      </c>
      <c r="AD44" s="12">
        <v>10.701511663227629</v>
      </c>
      <c r="AE44" s="12">
        <v>12.118363281804388</v>
      </c>
      <c r="AF44" s="12">
        <v>13.915124437706066</v>
      </c>
      <c r="AG44" s="12">
        <v>16.818626659919378</v>
      </c>
      <c r="AH44" s="12">
        <v>19.318576420216406</v>
      </c>
      <c r="AI44" s="12">
        <v>19.01983566662588</v>
      </c>
    </row>
    <row r="45" spans="1:35" x14ac:dyDescent="0.25">
      <c r="A45" s="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.75" x14ac:dyDescent="0.25">
      <c r="A46" s="23" t="s">
        <v>17</v>
      </c>
      <c r="B46" s="3"/>
      <c r="C46" s="3"/>
      <c r="D46" s="3"/>
      <c r="E46" s="24"/>
      <c r="F46" s="25"/>
      <c r="G46" s="26"/>
      <c r="H46" s="26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 t="s">
        <v>1</v>
      </c>
    </row>
    <row r="47" spans="1:35" x14ac:dyDescent="0.25">
      <c r="A47" s="27" t="s">
        <v>18</v>
      </c>
      <c r="B47" s="6">
        <f t="shared" ref="B47:AH47" si="2">B4</f>
        <v>1990</v>
      </c>
      <c r="C47" s="6">
        <f t="shared" si="2"/>
        <v>1991</v>
      </c>
      <c r="D47" s="6">
        <f t="shared" si="2"/>
        <v>1992</v>
      </c>
      <c r="E47" s="6">
        <f t="shared" si="2"/>
        <v>1993</v>
      </c>
      <c r="F47" s="6">
        <f t="shared" si="2"/>
        <v>1994</v>
      </c>
      <c r="G47" s="6">
        <f t="shared" si="2"/>
        <v>1995</v>
      </c>
      <c r="H47" s="6">
        <f t="shared" si="2"/>
        <v>1996</v>
      </c>
      <c r="I47" s="6">
        <f t="shared" si="2"/>
        <v>1997</v>
      </c>
      <c r="J47" s="6">
        <f t="shared" si="2"/>
        <v>1998</v>
      </c>
      <c r="K47" s="6">
        <f t="shared" si="2"/>
        <v>1999</v>
      </c>
      <c r="L47" s="6">
        <f t="shared" si="2"/>
        <v>2000</v>
      </c>
      <c r="M47" s="6">
        <f t="shared" si="2"/>
        <v>2001</v>
      </c>
      <c r="N47" s="6">
        <f t="shared" si="2"/>
        <v>2002</v>
      </c>
      <c r="O47" s="6">
        <f t="shared" si="2"/>
        <v>2003</v>
      </c>
      <c r="P47" s="6">
        <f t="shared" si="2"/>
        <v>2004</v>
      </c>
      <c r="Q47" s="6">
        <f t="shared" si="2"/>
        <v>2005</v>
      </c>
      <c r="R47" s="6">
        <f t="shared" si="2"/>
        <v>2006</v>
      </c>
      <c r="S47" s="6">
        <f t="shared" si="2"/>
        <v>2007</v>
      </c>
      <c r="T47" s="6">
        <f t="shared" si="2"/>
        <v>2008</v>
      </c>
      <c r="U47" s="6">
        <f t="shared" si="2"/>
        <v>2009</v>
      </c>
      <c r="V47" s="6">
        <f t="shared" si="2"/>
        <v>2010</v>
      </c>
      <c r="W47" s="6">
        <f t="shared" si="2"/>
        <v>2011</v>
      </c>
      <c r="X47" s="6">
        <f t="shared" si="2"/>
        <v>2012</v>
      </c>
      <c r="Y47" s="6">
        <f t="shared" si="2"/>
        <v>2013</v>
      </c>
      <c r="Z47" s="6">
        <f t="shared" si="2"/>
        <v>2014</v>
      </c>
      <c r="AA47" s="6">
        <f t="shared" si="2"/>
        <v>2015</v>
      </c>
      <c r="AB47" s="6">
        <f t="shared" si="2"/>
        <v>2016</v>
      </c>
      <c r="AC47" s="6">
        <f t="shared" si="2"/>
        <v>2017</v>
      </c>
      <c r="AD47" s="6">
        <f t="shared" si="2"/>
        <v>2018</v>
      </c>
      <c r="AE47" s="6">
        <f t="shared" si="2"/>
        <v>2019</v>
      </c>
      <c r="AF47" s="6">
        <f t="shared" si="2"/>
        <v>2020</v>
      </c>
      <c r="AG47" s="6">
        <f t="shared" si="2"/>
        <v>2021</v>
      </c>
      <c r="AH47" s="6">
        <f t="shared" si="2"/>
        <v>2022</v>
      </c>
      <c r="AI47" s="6">
        <f>AI4</f>
        <v>2023</v>
      </c>
    </row>
    <row r="48" spans="1:35" x14ac:dyDescent="0.25">
      <c r="A48" s="28" t="s">
        <v>19</v>
      </c>
      <c r="B48" s="19">
        <v>51.811259437487202</v>
      </c>
      <c r="C48" s="19">
        <v>60.424057160405276</v>
      </c>
      <c r="D48" s="19">
        <v>65.501872526337095</v>
      </c>
      <c r="E48" s="19">
        <v>70.969687336705348</v>
      </c>
      <c r="F48" s="19">
        <v>76.496645802367198</v>
      </c>
      <c r="G48" s="19">
        <v>77.999543270436192</v>
      </c>
      <c r="H48" s="19">
        <v>88.082320925185115</v>
      </c>
      <c r="I48" s="19">
        <v>100.23553969432012</v>
      </c>
      <c r="J48" s="19">
        <v>102.11520448302822</v>
      </c>
      <c r="K48" s="19">
        <v>118.70980947460734</v>
      </c>
      <c r="L48" s="19">
        <v>138.81410771156231</v>
      </c>
      <c r="M48" s="19">
        <v>136.06134546491262</v>
      </c>
      <c r="N48" s="19">
        <v>144.96855108856829</v>
      </c>
      <c r="O48" s="19">
        <v>143.32764777159954</v>
      </c>
      <c r="P48" s="19">
        <v>155.25772018744149</v>
      </c>
      <c r="Q48" s="19">
        <v>154.26918885756356</v>
      </c>
      <c r="R48" s="19">
        <v>143.42599079427495</v>
      </c>
      <c r="S48" s="19">
        <v>130.01715469201224</v>
      </c>
      <c r="T48" s="19">
        <v>129.42730398589194</v>
      </c>
      <c r="U48" s="19">
        <v>123.61610521444646</v>
      </c>
      <c r="V48" s="19">
        <v>120.16895469890341</v>
      </c>
      <c r="W48" s="19">
        <v>107.37204108981156</v>
      </c>
      <c r="X48" s="19">
        <v>100.7643874028805</v>
      </c>
      <c r="Y48" s="19">
        <v>91.872108979455518</v>
      </c>
      <c r="Z48" s="19">
        <v>89.956869590114223</v>
      </c>
      <c r="AA48" s="19">
        <v>89.538421457727935</v>
      </c>
      <c r="AB48" s="19">
        <v>83.434899314851435</v>
      </c>
      <c r="AC48" s="19">
        <v>85.405094639927512</v>
      </c>
      <c r="AD48" s="19">
        <v>75.215915659256055</v>
      </c>
      <c r="AE48" s="19">
        <v>69.715301721048277</v>
      </c>
      <c r="AF48" s="19">
        <v>56.39888714146776</v>
      </c>
      <c r="AG48" s="19">
        <v>54.651186722808944</v>
      </c>
      <c r="AH48" s="19">
        <v>59.560359348345351</v>
      </c>
      <c r="AI48" s="19">
        <v>59.343438897888554</v>
      </c>
    </row>
    <row r="49" spans="1:35" x14ac:dyDescent="0.25">
      <c r="A49" s="29" t="s">
        <v>10</v>
      </c>
      <c r="B49" s="30">
        <v>72.131783383274239</v>
      </c>
      <c r="C49" s="30">
        <v>84.140874841102914</v>
      </c>
      <c r="D49" s="30">
        <v>95.016407889550976</v>
      </c>
      <c r="E49" s="30">
        <v>102.27290641844058</v>
      </c>
      <c r="F49" s="30">
        <v>112.25708353672768</v>
      </c>
      <c r="G49" s="30">
        <v>104.65996604178127</v>
      </c>
      <c r="H49" s="30">
        <v>113.48386484407087</v>
      </c>
      <c r="I49" s="30">
        <v>124.98645059069371</v>
      </c>
      <c r="J49" s="30">
        <v>129.61497084397246</v>
      </c>
      <c r="K49" s="30">
        <v>162.6605317960846</v>
      </c>
      <c r="L49" s="30">
        <v>203.13315868214499</v>
      </c>
      <c r="M49" s="30">
        <v>192.68647197415177</v>
      </c>
      <c r="N49" s="30">
        <v>215.94616969675289</v>
      </c>
      <c r="O49" s="30">
        <v>226.19449104623146</v>
      </c>
      <c r="P49" s="30">
        <v>237.43679737396636</v>
      </c>
      <c r="Q49" s="30">
        <v>226.28410707242708</v>
      </c>
      <c r="R49" s="30">
        <v>208.97101643362817</v>
      </c>
      <c r="S49" s="30">
        <v>188.13354137239403</v>
      </c>
      <c r="T49" s="30">
        <v>178.35414441995934</v>
      </c>
      <c r="U49" s="30">
        <v>176.47615058392773</v>
      </c>
      <c r="V49" s="30">
        <v>167.60462386363193</v>
      </c>
      <c r="W49" s="30">
        <v>154.78340676010569</v>
      </c>
      <c r="X49" s="30">
        <v>147.24452106575714</v>
      </c>
      <c r="Y49" s="30">
        <v>132.94893527032508</v>
      </c>
      <c r="Z49" s="30">
        <v>127.25114532904928</v>
      </c>
      <c r="AA49" s="30">
        <v>119.05443710000043</v>
      </c>
      <c r="AB49" s="30">
        <v>106.98953220454169</v>
      </c>
      <c r="AC49" s="30">
        <v>101.95128718552115</v>
      </c>
      <c r="AD49" s="30">
        <v>85.176817425995182</v>
      </c>
      <c r="AE49" s="30">
        <v>76.756518412393959</v>
      </c>
      <c r="AF49" s="30">
        <v>63.590105793811446</v>
      </c>
      <c r="AG49" s="30">
        <v>56.68533443480672</v>
      </c>
      <c r="AH49" s="30">
        <v>52.304181731796284</v>
      </c>
      <c r="AI49" s="30">
        <v>48.204098127534301</v>
      </c>
    </row>
    <row r="50" spans="1:35" x14ac:dyDescent="0.25">
      <c r="A50" s="31" t="s">
        <v>20</v>
      </c>
      <c r="B50" s="32">
        <v>85.182012113223863</v>
      </c>
      <c r="C50" s="32">
        <v>100.50716793134822</v>
      </c>
      <c r="D50" s="32">
        <v>108.9538804369264</v>
      </c>
      <c r="E50" s="32">
        <v>116.42111084919775</v>
      </c>
      <c r="F50" s="32">
        <v>123.0863472005675</v>
      </c>
      <c r="G50" s="32">
        <v>115.85629707609478</v>
      </c>
      <c r="H50" s="32">
        <v>126.33461386687725</v>
      </c>
      <c r="I50" s="32">
        <v>140.74724467327476</v>
      </c>
      <c r="J50" s="32">
        <v>138.79596719906587</v>
      </c>
      <c r="K50" s="32">
        <v>159.46557792691212</v>
      </c>
      <c r="L50" s="32">
        <v>189.07267889578318</v>
      </c>
      <c r="M50" s="32">
        <v>183.16851154303794</v>
      </c>
      <c r="N50" s="32">
        <v>197.15239658824925</v>
      </c>
      <c r="O50" s="32">
        <v>202.16456315338894</v>
      </c>
      <c r="P50" s="32">
        <v>217.65840757349616</v>
      </c>
      <c r="Q50" s="32">
        <v>218.4443436733161</v>
      </c>
      <c r="R50" s="32">
        <v>207.43459717936182</v>
      </c>
      <c r="S50" s="32">
        <v>191.26784561687097</v>
      </c>
      <c r="T50" s="32">
        <v>190.32828284060281</v>
      </c>
      <c r="U50" s="32">
        <v>180.96063379951454</v>
      </c>
      <c r="V50" s="32">
        <v>170.19377412221698</v>
      </c>
      <c r="W50" s="32">
        <v>154.62220183527978</v>
      </c>
      <c r="X50" s="32">
        <v>146.36735975547535</v>
      </c>
      <c r="Y50" s="32">
        <v>131.43475998465709</v>
      </c>
      <c r="Z50" s="32">
        <v>129.15375846905596</v>
      </c>
      <c r="AA50" s="32">
        <v>122.85597498139064</v>
      </c>
      <c r="AB50" s="32">
        <v>114.42111408693462</v>
      </c>
      <c r="AC50" s="32">
        <v>115.85862412190795</v>
      </c>
      <c r="AD50" s="32">
        <v>98.056856007952817</v>
      </c>
      <c r="AE50" s="32">
        <v>84.043883877317</v>
      </c>
      <c r="AF50" s="32">
        <v>60.32076257599465</v>
      </c>
      <c r="AG50" s="32">
        <v>57.168613404966692</v>
      </c>
      <c r="AH50" s="32">
        <v>58.216502963704443</v>
      </c>
      <c r="AI50" s="32">
        <v>54.499935405860491</v>
      </c>
    </row>
    <row r="51" spans="1:35" ht="15.75" x14ac:dyDescent="0.25">
      <c r="A51" s="29"/>
      <c r="B51" s="1"/>
      <c r="C51" s="1"/>
      <c r="D51" s="33"/>
      <c r="E51" s="34"/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1:35" ht="15.75" x14ac:dyDescent="0.25">
      <c r="A52" s="23" t="s">
        <v>21</v>
      </c>
      <c r="B52" s="3"/>
      <c r="C52" s="3"/>
      <c r="D52" s="3"/>
      <c r="E52" s="24"/>
      <c r="F52" s="37"/>
      <c r="G52" s="36"/>
      <c r="H52" s="36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 t="s">
        <v>1</v>
      </c>
    </row>
    <row r="53" spans="1:35" x14ac:dyDescent="0.25">
      <c r="A53" s="27" t="s">
        <v>22</v>
      </c>
      <c r="B53" s="38">
        <f t="shared" ref="B53:AH53" si="3">B4</f>
        <v>1990</v>
      </c>
      <c r="C53" s="38">
        <f t="shared" si="3"/>
        <v>1991</v>
      </c>
      <c r="D53" s="38">
        <f t="shared" si="3"/>
        <v>1992</v>
      </c>
      <c r="E53" s="38">
        <f t="shared" si="3"/>
        <v>1993</v>
      </c>
      <c r="F53" s="38">
        <f t="shared" si="3"/>
        <v>1994</v>
      </c>
      <c r="G53" s="38">
        <f t="shared" si="3"/>
        <v>1995</v>
      </c>
      <c r="H53" s="38">
        <f t="shared" si="3"/>
        <v>1996</v>
      </c>
      <c r="I53" s="38">
        <f t="shared" si="3"/>
        <v>1997</v>
      </c>
      <c r="J53" s="38">
        <f t="shared" si="3"/>
        <v>1998</v>
      </c>
      <c r="K53" s="38">
        <f t="shared" si="3"/>
        <v>1999</v>
      </c>
      <c r="L53" s="38">
        <f t="shared" si="3"/>
        <v>2000</v>
      </c>
      <c r="M53" s="38">
        <f t="shared" si="3"/>
        <v>2001</v>
      </c>
      <c r="N53" s="38">
        <f t="shared" si="3"/>
        <v>2002</v>
      </c>
      <c r="O53" s="38">
        <f t="shared" si="3"/>
        <v>2003</v>
      </c>
      <c r="P53" s="38">
        <f t="shared" si="3"/>
        <v>2004</v>
      </c>
      <c r="Q53" s="38">
        <f t="shared" si="3"/>
        <v>2005</v>
      </c>
      <c r="R53" s="38">
        <f t="shared" si="3"/>
        <v>2006</v>
      </c>
      <c r="S53" s="38">
        <f t="shared" si="3"/>
        <v>2007</v>
      </c>
      <c r="T53" s="38">
        <f t="shared" si="3"/>
        <v>2008</v>
      </c>
      <c r="U53" s="38">
        <f t="shared" si="3"/>
        <v>2009</v>
      </c>
      <c r="V53" s="38">
        <f t="shared" si="3"/>
        <v>2010</v>
      </c>
      <c r="W53" s="38">
        <f t="shared" si="3"/>
        <v>2011</v>
      </c>
      <c r="X53" s="38">
        <f t="shared" si="3"/>
        <v>2012</v>
      </c>
      <c r="Y53" s="38">
        <f t="shared" si="3"/>
        <v>2013</v>
      </c>
      <c r="Z53" s="38">
        <f t="shared" si="3"/>
        <v>2014</v>
      </c>
      <c r="AA53" s="38">
        <f t="shared" si="3"/>
        <v>2015</v>
      </c>
      <c r="AB53" s="38">
        <f t="shared" si="3"/>
        <v>2016</v>
      </c>
      <c r="AC53" s="38">
        <f t="shared" si="3"/>
        <v>2017</v>
      </c>
      <c r="AD53" s="38">
        <f t="shared" si="3"/>
        <v>2018</v>
      </c>
      <c r="AE53" s="38">
        <f t="shared" si="3"/>
        <v>2019</v>
      </c>
      <c r="AF53" s="38">
        <f t="shared" si="3"/>
        <v>2020</v>
      </c>
      <c r="AG53" s="38">
        <f t="shared" si="3"/>
        <v>2021</v>
      </c>
      <c r="AH53" s="38">
        <f t="shared" si="3"/>
        <v>2022</v>
      </c>
      <c r="AI53" s="38">
        <f>AI4</f>
        <v>2023</v>
      </c>
    </row>
    <row r="54" spans="1:35" x14ac:dyDescent="0.25">
      <c r="A54" s="31" t="s">
        <v>23</v>
      </c>
      <c r="B54" s="39">
        <v>100</v>
      </c>
      <c r="C54" s="39">
        <v>101.39365602871277</v>
      </c>
      <c r="D54" s="39">
        <v>103.37794160442333</v>
      </c>
      <c r="E54" s="39">
        <v>103.38896110194975</v>
      </c>
      <c r="F54" s="39">
        <v>108.90212435735765</v>
      </c>
      <c r="G54" s="39">
        <v>112.19928218061888</v>
      </c>
      <c r="H54" s="39">
        <v>115.45313803472695</v>
      </c>
      <c r="I54" s="39">
        <v>119.21792608400428</v>
      </c>
      <c r="J54" s="39">
        <v>121.86237268406246</v>
      </c>
      <c r="K54" s="39">
        <v>125.45488408187022</v>
      </c>
      <c r="L54" s="39">
        <v>130.15555339994179</v>
      </c>
      <c r="M54" s="39">
        <v>131.22692792705405</v>
      </c>
      <c r="N54" s="39">
        <v>131.83889805024737</v>
      </c>
      <c r="O54" s="39">
        <v>132.35316713551265</v>
      </c>
      <c r="P54" s="39">
        <v>135.88460568435349</v>
      </c>
      <c r="Q54" s="39">
        <v>139.05977301387139</v>
      </c>
      <c r="R54" s="39">
        <v>144.50115433116696</v>
      </c>
      <c r="S54" s="39">
        <v>145.81503540595594</v>
      </c>
      <c r="T54" s="39">
        <v>145.06842564749246</v>
      </c>
      <c r="U54" s="39">
        <v>137.95060626636919</v>
      </c>
      <c r="V54" s="39">
        <v>140.53165195460278</v>
      </c>
      <c r="W54" s="39">
        <v>142.41024347657387</v>
      </c>
      <c r="X54" s="39">
        <v>142.73275778446018</v>
      </c>
      <c r="Y54" s="39">
        <v>144.06495295372974</v>
      </c>
      <c r="Z54" s="39">
        <v>146.39790474342806</v>
      </c>
      <c r="AA54" s="39">
        <v>149.827451741197</v>
      </c>
      <c r="AB54" s="39">
        <v>154.69077505092636</v>
      </c>
      <c r="AC54" s="39">
        <v>159.05573770491804</v>
      </c>
      <c r="AD54" s="39">
        <v>162.22019594529053</v>
      </c>
      <c r="AE54" s="39">
        <v>164.6429333592007</v>
      </c>
      <c r="AF54" s="39">
        <v>160.65115918129788</v>
      </c>
      <c r="AG54" s="39">
        <v>171.64698806867787</v>
      </c>
      <c r="AH54" s="39">
        <v>176.33493064312736</v>
      </c>
      <c r="AI54" s="39">
        <v>179.52973130274518</v>
      </c>
    </row>
    <row r="55" spans="1:35" x14ac:dyDescent="0.25">
      <c r="A55" s="29" t="s">
        <v>24</v>
      </c>
      <c r="B55" s="30">
        <v>100</v>
      </c>
      <c r="C55" s="30">
        <v>101.27248307487069</v>
      </c>
      <c r="D55" s="30">
        <v>101.25495328340239</v>
      </c>
      <c r="E55" s="30">
        <v>100.49273947303125</v>
      </c>
      <c r="F55" s="30">
        <v>101.26665397424814</v>
      </c>
      <c r="G55" s="30">
        <v>102.57293695435712</v>
      </c>
      <c r="H55" s="30">
        <v>102.91151900319291</v>
      </c>
      <c r="I55" s="30">
        <v>103.60405218900314</v>
      </c>
      <c r="J55" s="30">
        <v>102.4384616718139</v>
      </c>
      <c r="K55" s="30">
        <v>102.75075050919536</v>
      </c>
      <c r="L55" s="30">
        <v>102.42441382781777</v>
      </c>
      <c r="M55" s="30">
        <v>102.17256580001344</v>
      </c>
      <c r="N55" s="30">
        <v>100.95749064509674</v>
      </c>
      <c r="O55" s="30">
        <v>101.69033028773717</v>
      </c>
      <c r="P55" s="30">
        <v>102.49996693096661</v>
      </c>
      <c r="Q55" s="30">
        <v>103.80970412487245</v>
      </c>
      <c r="R55" s="30">
        <v>105.42545088310528</v>
      </c>
      <c r="S55" s="30">
        <v>106.62959999604342</v>
      </c>
      <c r="T55" s="30">
        <v>105.348722590202</v>
      </c>
      <c r="U55" s="30">
        <v>99.247245128874241</v>
      </c>
      <c r="V55" s="30">
        <v>99.427705141694076</v>
      </c>
      <c r="W55" s="30">
        <v>98.351835069334768</v>
      </c>
      <c r="X55" s="30">
        <v>95.756054179314219</v>
      </c>
      <c r="Y55" s="30">
        <v>93.408214313172536</v>
      </c>
      <c r="Z55" s="30">
        <v>92.181492724486688</v>
      </c>
      <c r="AA55" s="30">
        <v>92.236583298435292</v>
      </c>
      <c r="AB55" s="30">
        <v>93.649879775694629</v>
      </c>
      <c r="AC55" s="30">
        <v>93.56690028395353</v>
      </c>
      <c r="AD55" s="30">
        <v>94.305678764242387</v>
      </c>
      <c r="AE55" s="30">
        <v>91.507101966216183</v>
      </c>
      <c r="AF55" s="30">
        <v>86.114232703249712</v>
      </c>
      <c r="AG55" s="30">
        <v>88.956757558221796</v>
      </c>
      <c r="AH55" s="30">
        <v>85.032217095715993</v>
      </c>
      <c r="AI55" s="30">
        <v>84.467487430158926</v>
      </c>
    </row>
    <row r="56" spans="1:35" x14ac:dyDescent="0.25">
      <c r="A56" s="31" t="s">
        <v>25</v>
      </c>
      <c r="B56" s="39">
        <v>100</v>
      </c>
      <c r="C56" s="39">
        <v>99.880492568679273</v>
      </c>
      <c r="D56" s="39">
        <v>97.946381705737025</v>
      </c>
      <c r="E56" s="39">
        <v>97.198712901213327</v>
      </c>
      <c r="F56" s="39">
        <v>92.988685548452636</v>
      </c>
      <c r="G56" s="39">
        <v>91.420314783507052</v>
      </c>
      <c r="H56" s="39">
        <v>89.137047944282244</v>
      </c>
      <c r="I56" s="39">
        <v>86.903082105287467</v>
      </c>
      <c r="J56" s="39">
        <v>84.060780547407731</v>
      </c>
      <c r="K56" s="39">
        <v>81.902551073373559</v>
      </c>
      <c r="L56" s="39">
        <v>78.693848362419232</v>
      </c>
      <c r="M56" s="39">
        <v>77.859451115710627</v>
      </c>
      <c r="N56" s="39">
        <v>76.57640661303094</v>
      </c>
      <c r="O56" s="39">
        <v>76.832562823086306</v>
      </c>
      <c r="P56" s="39">
        <v>75.431625543414327</v>
      </c>
      <c r="Q56" s="39">
        <v>74.651138769309881</v>
      </c>
      <c r="R56" s="39">
        <v>72.95820671542306</v>
      </c>
      <c r="S56" s="39">
        <v>73.126615303546416</v>
      </c>
      <c r="T56" s="39">
        <v>72.620021979278278</v>
      </c>
      <c r="U56" s="39">
        <v>71.944044187263273</v>
      </c>
      <c r="V56" s="39">
        <v>70.751111054905351</v>
      </c>
      <c r="W56" s="39">
        <v>69.062331942093351</v>
      </c>
      <c r="X56" s="39">
        <v>67.087650841802443</v>
      </c>
      <c r="Y56" s="39">
        <v>64.837569719800641</v>
      </c>
      <c r="Z56" s="39">
        <v>62.966401661308481</v>
      </c>
      <c r="AA56" s="39">
        <v>61.561871490519152</v>
      </c>
      <c r="AB56" s="39">
        <v>60.540054663805108</v>
      </c>
      <c r="AC56" s="39">
        <v>58.826485378062813</v>
      </c>
      <c r="AD56" s="39">
        <v>58.134363736095708</v>
      </c>
      <c r="AE56" s="39">
        <v>55.579125140206045</v>
      </c>
      <c r="AF56" s="39">
        <v>53.603243911902418</v>
      </c>
      <c r="AG56" s="39">
        <v>51.82541130440881</v>
      </c>
      <c r="AH56" s="39">
        <v>48.221992537489406</v>
      </c>
      <c r="AI56" s="39">
        <v>47.049303097167474</v>
      </c>
    </row>
    <row r="57" spans="1:35" ht="15.75" x14ac:dyDescent="0.25">
      <c r="A57" s="29"/>
      <c r="B57" s="1"/>
      <c r="C57" s="1"/>
      <c r="D57" s="1"/>
      <c r="E57" s="40"/>
      <c r="F57" s="41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</row>
    <row r="58" spans="1:35" ht="15.75" x14ac:dyDescent="0.25">
      <c r="A58" s="23" t="s">
        <v>39</v>
      </c>
      <c r="B58" s="3"/>
      <c r="C58" s="3"/>
      <c r="D58" s="3"/>
      <c r="E58" s="24"/>
      <c r="F58" s="37"/>
      <c r="G58" s="42"/>
      <c r="H58" s="42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 t="s">
        <v>1</v>
      </c>
    </row>
    <row r="59" spans="1:35" x14ac:dyDescent="0.25">
      <c r="A59" s="27" t="s">
        <v>26</v>
      </c>
      <c r="B59" s="6">
        <f t="shared" ref="B59:AH59" si="4">B4</f>
        <v>1990</v>
      </c>
      <c r="C59" s="6">
        <f t="shared" si="4"/>
        <v>1991</v>
      </c>
      <c r="D59" s="6">
        <f t="shared" si="4"/>
        <v>1992</v>
      </c>
      <c r="E59" s="6">
        <f t="shared" si="4"/>
        <v>1993</v>
      </c>
      <c r="F59" s="6">
        <f t="shared" si="4"/>
        <v>1994</v>
      </c>
      <c r="G59" s="6">
        <f t="shared" si="4"/>
        <v>1995</v>
      </c>
      <c r="H59" s="6">
        <f t="shared" si="4"/>
        <v>1996</v>
      </c>
      <c r="I59" s="6">
        <f t="shared" si="4"/>
        <v>1997</v>
      </c>
      <c r="J59" s="6">
        <f t="shared" si="4"/>
        <v>1998</v>
      </c>
      <c r="K59" s="6">
        <f t="shared" si="4"/>
        <v>1999</v>
      </c>
      <c r="L59" s="6">
        <f t="shared" si="4"/>
        <v>2000</v>
      </c>
      <c r="M59" s="6">
        <f t="shared" si="4"/>
        <v>2001</v>
      </c>
      <c r="N59" s="6">
        <f t="shared" si="4"/>
        <v>2002</v>
      </c>
      <c r="O59" s="6">
        <f t="shared" si="4"/>
        <v>2003</v>
      </c>
      <c r="P59" s="6">
        <f t="shared" si="4"/>
        <v>2004</v>
      </c>
      <c r="Q59" s="6">
        <f t="shared" si="4"/>
        <v>2005</v>
      </c>
      <c r="R59" s="6">
        <f t="shared" si="4"/>
        <v>2006</v>
      </c>
      <c r="S59" s="6">
        <f t="shared" si="4"/>
        <v>2007</v>
      </c>
      <c r="T59" s="6">
        <f t="shared" si="4"/>
        <v>2008</v>
      </c>
      <c r="U59" s="6">
        <f t="shared" si="4"/>
        <v>2009</v>
      </c>
      <c r="V59" s="6">
        <f t="shared" si="4"/>
        <v>2010</v>
      </c>
      <c r="W59" s="6">
        <f t="shared" si="4"/>
        <v>2011</v>
      </c>
      <c r="X59" s="6">
        <f t="shared" si="4"/>
        <v>2012</v>
      </c>
      <c r="Y59" s="6">
        <f t="shared" si="4"/>
        <v>2013</v>
      </c>
      <c r="Z59" s="6">
        <f t="shared" si="4"/>
        <v>2014</v>
      </c>
      <c r="AA59" s="6">
        <f t="shared" si="4"/>
        <v>2015</v>
      </c>
      <c r="AB59" s="6">
        <f t="shared" si="4"/>
        <v>2016</v>
      </c>
      <c r="AC59" s="6">
        <f t="shared" si="4"/>
        <v>2017</v>
      </c>
      <c r="AD59" s="6">
        <f t="shared" si="4"/>
        <v>2018</v>
      </c>
      <c r="AE59" s="6">
        <f t="shared" si="4"/>
        <v>2019</v>
      </c>
      <c r="AF59" s="6">
        <f t="shared" si="4"/>
        <v>2020</v>
      </c>
      <c r="AG59" s="6">
        <f t="shared" si="4"/>
        <v>2021</v>
      </c>
      <c r="AH59" s="6">
        <f t="shared" si="4"/>
        <v>2022</v>
      </c>
      <c r="AI59" s="6">
        <f>AI4</f>
        <v>2023</v>
      </c>
    </row>
    <row r="60" spans="1:35" x14ac:dyDescent="0.25">
      <c r="A60" s="31" t="s">
        <v>27</v>
      </c>
      <c r="B60" s="39">
        <v>53.096604380239647</v>
      </c>
      <c r="C60" s="39">
        <v>63.104308920020749</v>
      </c>
      <c r="D60" s="39">
        <v>57.140557947342202</v>
      </c>
      <c r="E60" s="39">
        <v>59.369254995019823</v>
      </c>
      <c r="F60" s="39">
        <v>63.227575583617522</v>
      </c>
      <c r="G60" s="39">
        <v>60.20194852739283</v>
      </c>
      <c r="H60" s="39">
        <v>73.649516130597561</v>
      </c>
      <c r="I60" s="39">
        <v>63.991129508237535</v>
      </c>
      <c r="J60" s="39">
        <v>60.204053726138866</v>
      </c>
      <c r="K60" s="39">
        <v>57.383850857917871</v>
      </c>
      <c r="L60" s="39">
        <v>53.613013226929269</v>
      </c>
      <c r="M60" s="39">
        <v>55.154679050146186</v>
      </c>
      <c r="N60" s="39">
        <v>54.399639887927577</v>
      </c>
      <c r="O60" s="39">
        <v>59.558421533057029</v>
      </c>
      <c r="P60" s="39">
        <v>54.136478032444799</v>
      </c>
      <c r="Q60" s="39">
        <v>50.89096755467645</v>
      </c>
      <c r="R60" s="39">
        <v>58.807950371426728</v>
      </c>
      <c r="S60" s="39">
        <v>53.837713072165641</v>
      </c>
      <c r="T60" s="39">
        <v>50.975310074895042</v>
      </c>
      <c r="U60" s="39">
        <v>48.929294486442188</v>
      </c>
      <c r="V60" s="39">
        <v>49.41963615520929</v>
      </c>
      <c r="W60" s="39">
        <v>44.331250910964734</v>
      </c>
      <c r="X60" s="39">
        <v>40.185630205055872</v>
      </c>
      <c r="Y60" s="39">
        <v>41.983563869691665</v>
      </c>
      <c r="Z60" s="39">
        <v>37.907800795342347</v>
      </c>
      <c r="AA60" s="39">
        <v>35.170540943758859</v>
      </c>
      <c r="AB60" s="39">
        <v>36.760448824121106</v>
      </c>
      <c r="AC60" s="39">
        <v>34.590326182980085</v>
      </c>
      <c r="AD60" s="39">
        <v>34.436784019892592</v>
      </c>
      <c r="AE60" s="39">
        <v>31.246863494048405</v>
      </c>
      <c r="AF60" s="39">
        <v>26.343892253879691</v>
      </c>
      <c r="AG60" s="39">
        <v>27.960836341583764</v>
      </c>
      <c r="AH60" s="39">
        <v>27.738987714277471</v>
      </c>
      <c r="AI60" s="39">
        <v>26.410661427415825</v>
      </c>
    </row>
    <row r="61" spans="1:35" x14ac:dyDescent="0.25">
      <c r="A61" s="29" t="s">
        <v>28</v>
      </c>
      <c r="B61" s="30">
        <v>61.073935884378407</v>
      </c>
      <c r="C61" s="30">
        <v>61.885692515899613</v>
      </c>
      <c r="D61" s="30">
        <v>61.148806443794427</v>
      </c>
      <c r="E61" s="30">
        <v>60.204066857041816</v>
      </c>
      <c r="F61" s="30">
        <v>60.131719726285439</v>
      </c>
      <c r="G61" s="30">
        <v>59.770507469421865</v>
      </c>
      <c r="H61" s="30">
        <v>59.296500882020851</v>
      </c>
      <c r="I61" s="30">
        <v>58.510701193095763</v>
      </c>
      <c r="J61" s="30">
        <v>56.990275020971993</v>
      </c>
      <c r="K61" s="30">
        <v>56.296429597648668</v>
      </c>
      <c r="L61" s="30">
        <v>55.363390175137475</v>
      </c>
      <c r="M61" s="30">
        <v>54.815874496680408</v>
      </c>
      <c r="N61" s="30">
        <v>53.514122243447474</v>
      </c>
      <c r="O61" s="30">
        <v>53.078902375423056</v>
      </c>
      <c r="P61" s="30">
        <v>52.312218910164468</v>
      </c>
      <c r="Q61" s="30">
        <v>52.439070369569528</v>
      </c>
      <c r="R61" s="30">
        <v>53.950848959245953</v>
      </c>
      <c r="S61" s="30">
        <v>53.936282957168736</v>
      </c>
      <c r="T61" s="30">
        <v>52.846770265989328</v>
      </c>
      <c r="U61" s="30">
        <v>49.365268624030271</v>
      </c>
      <c r="V61" s="30">
        <v>47.054426294356908</v>
      </c>
      <c r="W61" s="30">
        <v>45.87657855703123</v>
      </c>
      <c r="X61" s="30">
        <v>44.225037213927742</v>
      </c>
      <c r="Y61" s="30">
        <v>42.525729535965567</v>
      </c>
      <c r="Z61" s="30">
        <v>40.822812013531077</v>
      </c>
      <c r="AA61" s="30">
        <v>39.235743588920627</v>
      </c>
      <c r="AB61" s="30">
        <v>40.00516414283905</v>
      </c>
      <c r="AC61" s="30">
        <v>37.514637358997533</v>
      </c>
      <c r="AD61" s="30">
        <v>37.788728114102248</v>
      </c>
      <c r="AE61" s="30">
        <v>34.846229086103236</v>
      </c>
      <c r="AF61" s="30">
        <v>30.479756636980881</v>
      </c>
      <c r="AG61" s="30">
        <v>29.994737689397407</v>
      </c>
      <c r="AH61" s="30">
        <v>28.667860736301208</v>
      </c>
      <c r="AI61" s="30">
        <v>27.908674952514517</v>
      </c>
    </row>
    <row r="62" spans="1:35" x14ac:dyDescent="0.25">
      <c r="A62" s="4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5.75" x14ac:dyDescent="0.25">
      <c r="A63" s="23" t="s">
        <v>29</v>
      </c>
      <c r="B63" s="1"/>
      <c r="C63" s="1"/>
      <c r="D63" s="1"/>
      <c r="E63" s="1"/>
      <c r="F63" s="1"/>
      <c r="G63" s="1"/>
      <c r="H63" s="1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 t="s">
        <v>1</v>
      </c>
    </row>
    <row r="64" spans="1:35" x14ac:dyDescent="0.25">
      <c r="A64" s="27" t="s">
        <v>40</v>
      </c>
      <c r="B64" s="6">
        <f t="shared" ref="B64:AH64" si="5">B4</f>
        <v>1990</v>
      </c>
      <c r="C64" s="6">
        <f t="shared" si="5"/>
        <v>1991</v>
      </c>
      <c r="D64" s="6">
        <f t="shared" si="5"/>
        <v>1992</v>
      </c>
      <c r="E64" s="6">
        <f t="shared" si="5"/>
        <v>1993</v>
      </c>
      <c r="F64" s="6">
        <f t="shared" si="5"/>
        <v>1994</v>
      </c>
      <c r="G64" s="6">
        <f t="shared" si="5"/>
        <v>1995</v>
      </c>
      <c r="H64" s="6">
        <f t="shared" si="5"/>
        <v>1996</v>
      </c>
      <c r="I64" s="6">
        <f t="shared" si="5"/>
        <v>1997</v>
      </c>
      <c r="J64" s="6">
        <f t="shared" si="5"/>
        <v>1998</v>
      </c>
      <c r="K64" s="6">
        <f t="shared" si="5"/>
        <v>1999</v>
      </c>
      <c r="L64" s="6">
        <f t="shared" si="5"/>
        <v>2000</v>
      </c>
      <c r="M64" s="6">
        <f t="shared" si="5"/>
        <v>2001</v>
      </c>
      <c r="N64" s="6">
        <f t="shared" si="5"/>
        <v>2002</v>
      </c>
      <c r="O64" s="6">
        <f t="shared" si="5"/>
        <v>2003</v>
      </c>
      <c r="P64" s="6">
        <f t="shared" si="5"/>
        <v>2004</v>
      </c>
      <c r="Q64" s="6">
        <f t="shared" si="5"/>
        <v>2005</v>
      </c>
      <c r="R64" s="6">
        <f t="shared" si="5"/>
        <v>2006</v>
      </c>
      <c r="S64" s="6">
        <f t="shared" si="5"/>
        <v>2007</v>
      </c>
      <c r="T64" s="6">
        <f t="shared" si="5"/>
        <v>2008</v>
      </c>
      <c r="U64" s="6">
        <f t="shared" si="5"/>
        <v>2009</v>
      </c>
      <c r="V64" s="6">
        <f t="shared" si="5"/>
        <v>2010</v>
      </c>
      <c r="W64" s="6">
        <f t="shared" si="5"/>
        <v>2011</v>
      </c>
      <c r="X64" s="6">
        <f t="shared" si="5"/>
        <v>2012</v>
      </c>
      <c r="Y64" s="6">
        <f t="shared" si="5"/>
        <v>2013</v>
      </c>
      <c r="Z64" s="6">
        <f t="shared" si="5"/>
        <v>2014</v>
      </c>
      <c r="AA64" s="6">
        <f t="shared" si="5"/>
        <v>2015</v>
      </c>
      <c r="AB64" s="6">
        <f t="shared" si="5"/>
        <v>2016</v>
      </c>
      <c r="AC64" s="6">
        <f t="shared" si="5"/>
        <v>2017</v>
      </c>
      <c r="AD64" s="6">
        <f t="shared" si="5"/>
        <v>2018</v>
      </c>
      <c r="AE64" s="6">
        <f t="shared" si="5"/>
        <v>2019</v>
      </c>
      <c r="AF64" s="6">
        <f t="shared" si="5"/>
        <v>2020</v>
      </c>
      <c r="AG64" s="6">
        <f t="shared" si="5"/>
        <v>2021</v>
      </c>
      <c r="AH64" s="6">
        <f t="shared" si="5"/>
        <v>2022</v>
      </c>
      <c r="AI64" s="6">
        <f>AI4</f>
        <v>2023</v>
      </c>
    </row>
    <row r="65" spans="1:35" x14ac:dyDescent="0.25">
      <c r="A65" s="44" t="s">
        <v>27</v>
      </c>
      <c r="B65" s="45">
        <v>71.637640821720581</v>
      </c>
      <c r="C65" s="45">
        <v>82.386977020222531</v>
      </c>
      <c r="D65" s="45">
        <v>76.495354356244121</v>
      </c>
      <c r="E65" s="45">
        <v>78.815687464020996</v>
      </c>
      <c r="F65" s="45">
        <v>82.749058102460424</v>
      </c>
      <c r="G65" s="45">
        <v>79.857915646118059</v>
      </c>
      <c r="H65" s="45">
        <v>92.951679882063075</v>
      </c>
      <c r="I65" s="45">
        <v>83.350889618838181</v>
      </c>
      <c r="J65" s="45">
        <v>79.372733771603976</v>
      </c>
      <c r="K65" s="45">
        <v>76.645117784651916</v>
      </c>
      <c r="L65" s="45">
        <v>72.290307283277443</v>
      </c>
      <c r="M65" s="45">
        <v>73.834344481723747</v>
      </c>
      <c r="N65" s="45">
        <v>73.332537973403689</v>
      </c>
      <c r="O65" s="45">
        <v>78.296135672473426</v>
      </c>
      <c r="P65" s="45">
        <v>72.32378134622067</v>
      </c>
      <c r="Q65" s="45">
        <v>67.975140849735496</v>
      </c>
      <c r="R65" s="45">
        <v>75.633404603726532</v>
      </c>
      <c r="S65" s="45">
        <v>70.932614641008641</v>
      </c>
      <c r="T65" s="45">
        <v>67.347310732145587</v>
      </c>
      <c r="U65" s="45">
        <v>64.542193466913105</v>
      </c>
      <c r="V65" s="45">
        <v>64.715731776514829</v>
      </c>
      <c r="W65" s="45">
        <v>59.47549733240826</v>
      </c>
      <c r="X65" s="45">
        <v>54.900082028078494</v>
      </c>
      <c r="Y65" s="45">
        <v>56.611206654618378</v>
      </c>
      <c r="Z65" s="45">
        <v>52.397311807085806</v>
      </c>
      <c r="AA65" s="45">
        <v>49.666903205031339</v>
      </c>
      <c r="AB65" s="45">
        <v>51.66556499456712</v>
      </c>
      <c r="AC65" s="45">
        <v>49.341328074592681</v>
      </c>
      <c r="AD65" s="45">
        <v>49.167693384441826</v>
      </c>
      <c r="AE65" s="45">
        <v>45.254054642920025</v>
      </c>
      <c r="AF65" s="45">
        <v>42.574137253039538</v>
      </c>
      <c r="AG65" s="45">
        <v>43.569092541427317</v>
      </c>
      <c r="AH65" s="45">
        <v>42.055231938308509</v>
      </c>
      <c r="AI65" s="45" t="s">
        <v>31</v>
      </c>
    </row>
    <row r="66" spans="1:35" x14ac:dyDescent="0.25">
      <c r="A66" s="46" t="s">
        <v>28</v>
      </c>
      <c r="B66" s="33">
        <v>79.614972325859341</v>
      </c>
      <c r="C66" s="33">
        <v>81.168360616101396</v>
      </c>
      <c r="D66" s="33">
        <v>80.503602852696346</v>
      </c>
      <c r="E66" s="33">
        <v>79.65049932604299</v>
      </c>
      <c r="F66" s="33">
        <v>79.653202245128341</v>
      </c>
      <c r="G66" s="33">
        <v>79.426474588147101</v>
      </c>
      <c r="H66" s="33">
        <v>78.598664633486365</v>
      </c>
      <c r="I66" s="33">
        <v>77.870461303696402</v>
      </c>
      <c r="J66" s="33">
        <v>76.158955066437102</v>
      </c>
      <c r="K66" s="33">
        <v>75.55769652438272</v>
      </c>
      <c r="L66" s="33">
        <v>74.040684231485642</v>
      </c>
      <c r="M66" s="33">
        <v>73.495539928257969</v>
      </c>
      <c r="N66" s="33">
        <v>72.447020328923585</v>
      </c>
      <c r="O66" s="33">
        <v>71.816616514839453</v>
      </c>
      <c r="P66" s="33">
        <v>70.499522223940346</v>
      </c>
      <c r="Q66" s="33">
        <v>69.523243664628581</v>
      </c>
      <c r="R66" s="33">
        <v>70.776303191545765</v>
      </c>
      <c r="S66" s="33">
        <v>71.031184526011742</v>
      </c>
      <c r="T66" s="33">
        <v>69.218770923239873</v>
      </c>
      <c r="U66" s="33">
        <v>64.978167604501181</v>
      </c>
      <c r="V66" s="33">
        <v>62.350521915662448</v>
      </c>
      <c r="W66" s="33">
        <v>61.020824978474757</v>
      </c>
      <c r="X66" s="33">
        <v>58.939489036950363</v>
      </c>
      <c r="Y66" s="33">
        <v>57.153372320892281</v>
      </c>
      <c r="Z66" s="33">
        <v>55.312323025274537</v>
      </c>
      <c r="AA66" s="33">
        <v>53.732105850193108</v>
      </c>
      <c r="AB66" s="33">
        <v>54.910280313285064</v>
      </c>
      <c r="AC66" s="33">
        <v>52.265639250610128</v>
      </c>
      <c r="AD66" s="33">
        <v>52.519637478651482</v>
      </c>
      <c r="AE66" s="33">
        <v>48.853420234974855</v>
      </c>
      <c r="AF66" s="33">
        <v>46.710001636140731</v>
      </c>
      <c r="AG66" s="33">
        <v>45.602993889240963</v>
      </c>
      <c r="AH66" s="33">
        <v>42.984104960332246</v>
      </c>
      <c r="AI66" s="33" t="s">
        <v>31</v>
      </c>
    </row>
    <row r="67" spans="1:35" x14ac:dyDescent="0.25">
      <c r="A67" s="46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1:35" ht="15.75" x14ac:dyDescent="0.25">
      <c r="A68" s="23" t="s">
        <v>30</v>
      </c>
      <c r="B68" s="33"/>
      <c r="C68" s="33"/>
      <c r="D68" s="33"/>
      <c r="E68" s="33"/>
      <c r="F68" s="33"/>
      <c r="G68" s="33"/>
      <c r="H68" s="33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 t="s">
        <v>1</v>
      </c>
    </row>
    <row r="69" spans="1:35" x14ac:dyDescent="0.25">
      <c r="A69" s="27" t="s">
        <v>40</v>
      </c>
      <c r="B69" s="16">
        <f t="shared" ref="B69:AH69" si="6">B4</f>
        <v>1990</v>
      </c>
      <c r="C69" s="16">
        <f t="shared" si="6"/>
        <v>1991</v>
      </c>
      <c r="D69" s="16">
        <f t="shared" si="6"/>
        <v>1992</v>
      </c>
      <c r="E69" s="16">
        <f t="shared" si="6"/>
        <v>1993</v>
      </c>
      <c r="F69" s="16">
        <f t="shared" si="6"/>
        <v>1994</v>
      </c>
      <c r="G69" s="16">
        <f t="shared" si="6"/>
        <v>1995</v>
      </c>
      <c r="H69" s="16">
        <f t="shared" si="6"/>
        <v>1996</v>
      </c>
      <c r="I69" s="16">
        <f t="shared" si="6"/>
        <v>1997</v>
      </c>
      <c r="J69" s="16">
        <f t="shared" si="6"/>
        <v>1998</v>
      </c>
      <c r="K69" s="16">
        <f t="shared" si="6"/>
        <v>1999</v>
      </c>
      <c r="L69" s="16">
        <f t="shared" si="6"/>
        <v>2000</v>
      </c>
      <c r="M69" s="16">
        <f t="shared" si="6"/>
        <v>2001</v>
      </c>
      <c r="N69" s="16">
        <f t="shared" si="6"/>
        <v>2002</v>
      </c>
      <c r="O69" s="16">
        <f t="shared" si="6"/>
        <v>2003</v>
      </c>
      <c r="P69" s="16">
        <f t="shared" si="6"/>
        <v>2004</v>
      </c>
      <c r="Q69" s="16">
        <f t="shared" si="6"/>
        <v>2005</v>
      </c>
      <c r="R69" s="16">
        <f t="shared" si="6"/>
        <v>2006</v>
      </c>
      <c r="S69" s="16">
        <f t="shared" si="6"/>
        <v>2007</v>
      </c>
      <c r="T69" s="16">
        <f t="shared" si="6"/>
        <v>2008</v>
      </c>
      <c r="U69" s="16">
        <f t="shared" si="6"/>
        <v>2009</v>
      </c>
      <c r="V69" s="16">
        <f t="shared" si="6"/>
        <v>2010</v>
      </c>
      <c r="W69" s="16">
        <f t="shared" si="6"/>
        <v>2011</v>
      </c>
      <c r="X69" s="16">
        <f t="shared" si="6"/>
        <v>2012</v>
      </c>
      <c r="Y69" s="16">
        <f t="shared" si="6"/>
        <v>2013</v>
      </c>
      <c r="Z69" s="16">
        <f t="shared" si="6"/>
        <v>2014</v>
      </c>
      <c r="AA69" s="16">
        <f t="shared" si="6"/>
        <v>2015</v>
      </c>
      <c r="AB69" s="16">
        <f t="shared" si="6"/>
        <v>2016</v>
      </c>
      <c r="AC69" s="16">
        <f t="shared" si="6"/>
        <v>2017</v>
      </c>
      <c r="AD69" s="16">
        <f t="shared" si="6"/>
        <v>2018</v>
      </c>
      <c r="AE69" s="16">
        <f t="shared" si="6"/>
        <v>2019</v>
      </c>
      <c r="AF69" s="16">
        <f t="shared" si="6"/>
        <v>2020</v>
      </c>
      <c r="AG69" s="16">
        <f t="shared" si="6"/>
        <v>2021</v>
      </c>
      <c r="AH69" s="16">
        <f t="shared" si="6"/>
        <v>2022</v>
      </c>
      <c r="AI69" s="16">
        <f>AI4</f>
        <v>2023</v>
      </c>
    </row>
    <row r="70" spans="1:35" x14ac:dyDescent="0.25">
      <c r="A70" s="44" t="s">
        <v>27</v>
      </c>
      <c r="B70" s="45">
        <v>78.331608843527633</v>
      </c>
      <c r="C70" s="45">
        <v>88.41432103577435</v>
      </c>
      <c r="D70" s="45">
        <v>83.430886297575356</v>
      </c>
      <c r="E70" s="45">
        <v>84.429412140405759</v>
      </c>
      <c r="F70" s="45">
        <v>87.886036011780817</v>
      </c>
      <c r="G70" s="45">
        <v>85.175244472323556</v>
      </c>
      <c r="H70" s="45">
        <v>97.555045808487051</v>
      </c>
      <c r="I70" s="45">
        <v>88.428146576642746</v>
      </c>
      <c r="J70" s="45">
        <v>84.366205562360221</v>
      </c>
      <c r="K70" s="45">
        <v>81.950085467673304</v>
      </c>
      <c r="L70" s="45">
        <v>77.377609056639741</v>
      </c>
      <c r="M70" s="45">
        <v>78.410634810590054</v>
      </c>
      <c r="N70" s="45">
        <v>78.977081018992649</v>
      </c>
      <c r="O70" s="45">
        <v>83.698210530469538</v>
      </c>
      <c r="P70" s="45">
        <v>77.526801013427331</v>
      </c>
      <c r="Q70" s="45">
        <v>72.946000303813122</v>
      </c>
      <c r="R70" s="45">
        <v>81.058348150414815</v>
      </c>
      <c r="S70" s="45">
        <v>76.527990007370789</v>
      </c>
      <c r="T70" s="45">
        <v>71.446382109523739</v>
      </c>
      <c r="U70" s="45">
        <v>67.924524343345908</v>
      </c>
      <c r="V70" s="45">
        <v>67.076389843182014</v>
      </c>
      <c r="W70" s="45">
        <v>61.079712979759357</v>
      </c>
      <c r="X70" s="45">
        <v>55.889523042447678</v>
      </c>
      <c r="Y70" s="45">
        <v>57.284124868210981</v>
      </c>
      <c r="Z70" s="45">
        <v>53.286567268323623</v>
      </c>
      <c r="AA70" s="45">
        <v>49.572065472208429</v>
      </c>
      <c r="AB70" s="45">
        <v>52.533343290715926</v>
      </c>
      <c r="AC70" s="45">
        <v>50.056533388444002</v>
      </c>
      <c r="AD70" s="45">
        <v>51.670427717834244</v>
      </c>
      <c r="AE70" s="45">
        <v>46.785019020879176</v>
      </c>
      <c r="AF70" s="45">
        <v>43.866495289833786</v>
      </c>
      <c r="AG70" s="45">
        <v>43.767578393779168</v>
      </c>
      <c r="AH70" s="45">
        <v>41.674242303841901</v>
      </c>
      <c r="AI70" s="45" t="s">
        <v>31</v>
      </c>
    </row>
    <row r="71" spans="1:35" x14ac:dyDescent="0.25">
      <c r="A71" s="47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</row>
    <row r="72" spans="1:35" x14ac:dyDescent="0.25">
      <c r="A72" s="46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1:35" x14ac:dyDescent="0.25">
      <c r="A73" s="4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60" customHeight="1" x14ac:dyDescent="0.25">
      <c r="A74" s="51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35" ht="33" customHeight="1" x14ac:dyDescent="0.25">
      <c r="A75" s="51" t="s">
        <v>32</v>
      </c>
      <c r="B75" s="52"/>
      <c r="C75" s="52"/>
      <c r="D75" s="52"/>
      <c r="E75" s="52"/>
      <c r="F75" s="52"/>
      <c r="G75" s="52"/>
      <c r="H75" s="52"/>
      <c r="I75" s="52"/>
    </row>
    <row r="76" spans="1:35" x14ac:dyDescent="0.25">
      <c r="A76" s="53"/>
      <c r="B76" s="54"/>
      <c r="C76" s="54"/>
      <c r="D76" s="54"/>
      <c r="E76" s="54"/>
      <c r="F76" s="54"/>
      <c r="G76" s="54"/>
      <c r="H76" s="54"/>
      <c r="I76" s="54"/>
    </row>
    <row r="77" spans="1:35" x14ac:dyDescent="0.25">
      <c r="A77" s="55"/>
      <c r="B77" s="56"/>
      <c r="C77" s="56"/>
      <c r="D77" s="56"/>
      <c r="E77" s="56"/>
      <c r="F77" s="56"/>
      <c r="G77" s="56"/>
      <c r="H77" s="56"/>
      <c r="I77" s="56"/>
    </row>
  </sheetData>
  <mergeCells count="5">
    <mergeCell ref="A1:I1"/>
    <mergeCell ref="A74:I74"/>
    <mergeCell ref="A75:I75"/>
    <mergeCell ref="A76:I76"/>
    <mergeCell ref="A77:I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Udvalgte år</vt:lpstr>
      <vt:lpstr>Tidsrække 1990-2023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Rusbjerg</dc:creator>
  <cp:lastModifiedBy>Ane Fjord</cp:lastModifiedBy>
  <dcterms:created xsi:type="dcterms:W3CDTF">2023-03-21T13:02:13Z</dcterms:created>
  <dcterms:modified xsi:type="dcterms:W3CDTF">2024-03-22T06:30:53Z</dcterms:modified>
</cp:coreProperties>
</file>